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slistor\2024\"/>
    </mc:Choice>
  </mc:AlternateContent>
  <bookViews>
    <workbookView xWindow="-105" yWindow="-105" windowWidth="23250" windowHeight="12570"/>
  </bookViews>
  <sheets>
    <sheet name="Pris 2024" sheetId="1" r:id="rId1"/>
  </sheets>
  <definedNames>
    <definedName name="_xlnm._FilterDatabase" localSheetId="0" hidden="1">'Pris 2024'!$A$7:$H$251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3" i="1" l="1"/>
  <c r="H208" i="1"/>
  <c r="H181" i="1"/>
  <c r="H167" i="1"/>
  <c r="H158" i="1"/>
  <c r="H138" i="1"/>
  <c r="H92" i="1"/>
  <c r="H78" i="1"/>
  <c r="H133" i="1"/>
  <c r="H272" i="1" l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57" i="1"/>
  <c r="H9" i="1"/>
  <c r="H10" i="1"/>
  <c r="H11" i="1"/>
  <c r="H12" i="1"/>
  <c r="H16" i="1"/>
  <c r="H18" i="1"/>
  <c r="H21" i="1"/>
  <c r="H29" i="1"/>
  <c r="H30" i="1"/>
  <c r="H33" i="1"/>
  <c r="H41" i="1"/>
  <c r="H8" i="1"/>
  <c r="H15" i="1"/>
  <c r="H17" i="1"/>
  <c r="H23" i="1"/>
  <c r="H24" i="1"/>
  <c r="H20" i="1" l="1"/>
  <c r="H14" i="1"/>
  <c r="H19" i="1"/>
  <c r="H47" i="1"/>
  <c r="H22" i="1"/>
  <c r="H13" i="1"/>
  <c r="H35" i="1"/>
  <c r="H27" i="1"/>
  <c r="H26" i="1" l="1"/>
  <c r="H25" i="1"/>
  <c r="H36" i="1"/>
  <c r="H39" i="1"/>
  <c r="H53" i="1"/>
  <c r="H28" i="1"/>
  <c r="H32" i="1" l="1"/>
  <c r="H59" i="1"/>
  <c r="H45" i="1"/>
  <c r="H34" i="1"/>
  <c r="H42" i="1"/>
  <c r="H31" i="1"/>
  <c r="H38" i="1" l="1"/>
  <c r="H51" i="1"/>
  <c r="H48" i="1"/>
  <c r="H40" i="1"/>
  <c r="H37" i="1"/>
  <c r="H65" i="1"/>
  <c r="H44" i="1" l="1"/>
  <c r="H43" i="1"/>
  <c r="H57" i="1"/>
  <c r="H46" i="1"/>
  <c r="H54" i="1"/>
  <c r="H71" i="1"/>
  <c r="H50" i="1" l="1"/>
  <c r="H52" i="1"/>
  <c r="H49" i="1"/>
  <c r="H63" i="1"/>
  <c r="H60" i="1"/>
  <c r="H77" i="1"/>
  <c r="H56" i="1" l="1"/>
  <c r="H69" i="1"/>
  <c r="H66" i="1"/>
  <c r="H55" i="1"/>
  <c r="H58" i="1"/>
  <c r="H83" i="1"/>
  <c r="H62" i="1" l="1"/>
  <c r="H61" i="1"/>
  <c r="H72" i="1"/>
  <c r="H89" i="1"/>
  <c r="H64" i="1"/>
  <c r="H75" i="1"/>
  <c r="H68" i="1" l="1"/>
  <c r="H95" i="1"/>
  <c r="H81" i="1"/>
  <c r="H67" i="1"/>
  <c r="H70" i="1"/>
  <c r="H74" i="1" l="1"/>
  <c r="H87" i="1"/>
  <c r="H76" i="1"/>
  <c r="H73" i="1"/>
  <c r="H84" i="1"/>
  <c r="H101" i="1"/>
  <c r="H80" i="1" l="1"/>
  <c r="H79" i="1"/>
  <c r="H107" i="1"/>
  <c r="H82" i="1"/>
  <c r="H93" i="1"/>
  <c r="H90" i="1"/>
  <c r="H86" i="1" l="1"/>
  <c r="H88" i="1"/>
  <c r="H96" i="1"/>
  <c r="H113" i="1"/>
  <c r="H85" i="1"/>
  <c r="H99" i="1"/>
  <c r="H91" i="1" l="1"/>
  <c r="H119" i="1"/>
  <c r="H102" i="1"/>
  <c r="H105" i="1"/>
  <c r="H94" i="1"/>
  <c r="H98" i="1" l="1"/>
  <c r="H108" i="1"/>
  <c r="H100" i="1"/>
  <c r="H125" i="1"/>
  <c r="H111" i="1"/>
  <c r="H97" i="1"/>
  <c r="H104" i="1" l="1"/>
  <c r="H131" i="1"/>
  <c r="H106" i="1"/>
  <c r="H103" i="1"/>
  <c r="H117" i="1"/>
  <c r="H114" i="1"/>
  <c r="H110" i="1" l="1"/>
  <c r="H109" i="1"/>
  <c r="H120" i="1"/>
  <c r="H112" i="1"/>
  <c r="H123" i="1"/>
  <c r="H137" i="1"/>
  <c r="H116" i="1" l="1"/>
  <c r="H118" i="1"/>
  <c r="H126" i="1"/>
  <c r="H143" i="1"/>
  <c r="H115" i="1"/>
  <c r="H129" i="1"/>
  <c r="H122" i="1" l="1"/>
  <c r="H121" i="1"/>
  <c r="H135" i="1"/>
  <c r="H149" i="1"/>
  <c r="H132" i="1"/>
  <c r="H124" i="1"/>
  <c r="H128" i="1" l="1"/>
  <c r="H127" i="1"/>
  <c r="H155" i="1"/>
  <c r="H141" i="1"/>
  <c r="H130" i="1"/>
  <c r="H134" i="1" l="1"/>
  <c r="H147" i="1"/>
  <c r="H161" i="1"/>
  <c r="H144" i="1"/>
  <c r="H136" i="1"/>
  <c r="H140" i="1" l="1"/>
  <c r="H139" i="1"/>
  <c r="H150" i="1"/>
  <c r="H142" i="1"/>
  <c r="H153" i="1"/>
  <c r="H146" i="1" l="1"/>
  <c r="H173" i="1"/>
  <c r="H159" i="1"/>
  <c r="H156" i="1"/>
  <c r="H148" i="1"/>
  <c r="H145" i="1"/>
  <c r="H152" i="1" l="1"/>
  <c r="H162" i="1"/>
  <c r="H154" i="1"/>
  <c r="H165" i="1"/>
  <c r="H151" i="1"/>
  <c r="H179" i="1"/>
  <c r="H171" i="1" l="1"/>
  <c r="H160" i="1"/>
  <c r="H185" i="1"/>
  <c r="H168" i="1"/>
  <c r="H157" i="1"/>
  <c r="H164" i="1" l="1"/>
  <c r="H177" i="1"/>
  <c r="H174" i="1"/>
  <c r="H191" i="1"/>
  <c r="H166" i="1"/>
  <c r="H163" i="1"/>
  <c r="H170" i="1" l="1"/>
  <c r="H169" i="1"/>
  <c r="H183" i="1"/>
  <c r="H172" i="1"/>
  <c r="H197" i="1"/>
  <c r="H180" i="1"/>
  <c r="H176" i="1" l="1"/>
  <c r="H175" i="1"/>
  <c r="H178" i="1"/>
  <c r="H203" i="1"/>
  <c r="H189" i="1"/>
  <c r="H186" i="1"/>
  <c r="H182" i="1" l="1"/>
  <c r="H195" i="1"/>
  <c r="H209" i="1"/>
  <c r="H192" i="1"/>
  <c r="H184" i="1"/>
  <c r="H188" i="1" l="1"/>
  <c r="H187" i="1"/>
  <c r="H198" i="1"/>
  <c r="H201" i="1"/>
  <c r="H215" i="1"/>
  <c r="H190" i="1"/>
  <c r="H194" i="1" l="1"/>
  <c r="H207" i="1"/>
  <c r="H221" i="1"/>
  <c r="H196" i="1"/>
  <c r="H204" i="1"/>
  <c r="H193" i="1"/>
  <c r="H200" i="1" l="1"/>
  <c r="H213" i="1"/>
  <c r="H210" i="1"/>
  <c r="H202" i="1"/>
  <c r="H227" i="1"/>
  <c r="H199" i="1"/>
  <c r="H206" i="1" l="1"/>
  <c r="H216" i="1"/>
  <c r="H205" i="1"/>
  <c r="H219" i="1"/>
  <c r="H233" i="1"/>
  <c r="H212" i="1" l="1"/>
  <c r="H211" i="1"/>
  <c r="H239" i="1"/>
  <c r="H214" i="1"/>
  <c r="H225" i="1"/>
  <c r="H222" i="1"/>
  <c r="H218" i="1" l="1"/>
  <c r="H228" i="1"/>
  <c r="H220" i="1"/>
  <c r="H251" i="1"/>
  <c r="H245" i="1"/>
  <c r="H231" i="1"/>
  <c r="H217" i="1"/>
  <c r="H224" i="1" l="1"/>
  <c r="H226" i="1"/>
  <c r="H223" i="1"/>
  <c r="H234" i="1"/>
  <c r="H237" i="1"/>
  <c r="H230" i="1" l="1"/>
  <c r="H229" i="1"/>
  <c r="H246" i="1"/>
  <c r="H240" i="1"/>
  <c r="H232" i="1"/>
  <c r="H249" i="1"/>
  <c r="H236" i="1" l="1"/>
  <c r="H238" i="1"/>
  <c r="H235" i="1"/>
  <c r="H248" i="1" l="1"/>
  <c r="H242" i="1"/>
  <c r="H241" i="1"/>
  <c r="H247" i="1"/>
  <c r="H250" i="1"/>
  <c r="H244" i="1"/>
</calcChain>
</file>

<file path=xl/sharedStrings.xml><?xml version="1.0" encoding="utf-8"?>
<sst xmlns="http://schemas.openxmlformats.org/spreadsheetml/2006/main" count="598" uniqueCount="308">
  <si>
    <t>System</t>
  </si>
  <si>
    <t>Komponent</t>
  </si>
  <si>
    <t>Övrigt</t>
  </si>
  <si>
    <t>Pt</t>
  </si>
  <si>
    <t>X</t>
  </si>
  <si>
    <t>S</t>
  </si>
  <si>
    <t>25-OH-vitamin D</t>
  </si>
  <si>
    <t>P</t>
  </si>
  <si>
    <t>a1-Antitrypsin</t>
  </si>
  <si>
    <t>U</t>
  </si>
  <si>
    <t>a1-Mikroglobulin</t>
  </si>
  <si>
    <t>ACTH</t>
  </si>
  <si>
    <t>ACTH-stimulering, kort</t>
  </si>
  <si>
    <t>ACTH-stimulering, lång</t>
  </si>
  <si>
    <t>a-Fetoprotein</t>
  </si>
  <si>
    <t>ALAT</t>
  </si>
  <si>
    <t>A</t>
  </si>
  <si>
    <t>Albumin, P</t>
  </si>
  <si>
    <t>U/tU/Csv/X</t>
  </si>
  <si>
    <t>Albumin, Sp/tU/U/X</t>
  </si>
  <si>
    <t>Aldosteron, S</t>
  </si>
  <si>
    <t>tU</t>
  </si>
  <si>
    <t>Aldosteron, tU</t>
  </si>
  <si>
    <t>Alkoholer</t>
  </si>
  <si>
    <t>ALP, Fosfatas alkaliskt</t>
  </si>
  <si>
    <t>Amylas pankreatiskt, P</t>
  </si>
  <si>
    <t>Amylas pankreatiskt, X</t>
  </si>
  <si>
    <t>Angiotensinkonvertas (ACE)</t>
  </si>
  <si>
    <t>Anti Xa =  anti faktor Xa</t>
  </si>
  <si>
    <t>Antikroppar mot TPO (thyreoperoxidas)</t>
  </si>
  <si>
    <t>Antitrombin (trombin)</t>
  </si>
  <si>
    <t>Antitrombin (Fxa)</t>
  </si>
  <si>
    <t>B</t>
  </si>
  <si>
    <t>APC-resistens, FV Leiden</t>
  </si>
  <si>
    <t>Apolipoprotein A1</t>
  </si>
  <si>
    <t>Apolipoprotein B</t>
  </si>
  <si>
    <t>APTT, Tromboplastintid aktiverad partiell</t>
  </si>
  <si>
    <t>Arginin-insulin-stimulering</t>
  </si>
  <si>
    <t>ASAT, Aspartataminotransferas</t>
  </si>
  <si>
    <t>b2-Mikroglobulin</t>
  </si>
  <si>
    <t>Sekr/S</t>
  </si>
  <si>
    <t xml:space="preserve">Beta-trace (BTP) samt kvot                </t>
  </si>
  <si>
    <t>P/kS</t>
  </si>
  <si>
    <t>Bilirubin (direkt), kS/P</t>
  </si>
  <si>
    <t>Bilirubin (totalt), kS/P</t>
  </si>
  <si>
    <t>X/U</t>
  </si>
  <si>
    <t>Bilirubin , X/U</t>
  </si>
  <si>
    <t>aB</t>
  </si>
  <si>
    <t>Blodgas</t>
  </si>
  <si>
    <t>Blodstatus</t>
  </si>
  <si>
    <t>Blödningsutredning, P</t>
  </si>
  <si>
    <t>CSV</t>
  </si>
  <si>
    <t>Blödningsutredning, Sp</t>
  </si>
  <si>
    <t>BNP, pro</t>
  </si>
  <si>
    <t>C3</t>
  </si>
  <si>
    <t>C4</t>
  </si>
  <si>
    <t>CA 125 (tumörmarkör)</t>
  </si>
  <si>
    <t>Calcium (totalt), P</t>
  </si>
  <si>
    <t>U/X</t>
  </si>
  <si>
    <t>Calcium (totalt), tU/X</t>
  </si>
  <si>
    <t>Calciumjon (fri)</t>
  </si>
  <si>
    <t>CD-Transferrin</t>
  </si>
  <si>
    <t>Csv</t>
  </si>
  <si>
    <t>Celler (cellräkning)</t>
  </si>
  <si>
    <t>Celler, differentialräkning av leukocyter (BAL) Brnkv</t>
  </si>
  <si>
    <t>kB</t>
  </si>
  <si>
    <t>Celler, differentialräkning av leukocyter (mikroskopi)</t>
  </si>
  <si>
    <t>Celler, diffrentialräkning av leukocyter (blodstatus tillkommer)</t>
  </si>
  <si>
    <t>Ceruloplasmin</t>
  </si>
  <si>
    <t>Citrat</t>
  </si>
  <si>
    <t>CK, Kreatinkinas</t>
  </si>
  <si>
    <t>CKMB, Kreatinkinas, subenhet MB</t>
  </si>
  <si>
    <t>C-peptid</t>
  </si>
  <si>
    <t>CRP (högkänsligt), C-reaktivt protein</t>
  </si>
  <si>
    <t>CRP (kvant), C-reaktivt protein</t>
  </si>
  <si>
    <t>Cystatin C</t>
  </si>
  <si>
    <t>D-dimer (kvant)</t>
  </si>
  <si>
    <t>Digoxin</t>
  </si>
  <si>
    <t>Erytrocyter, sänkningsreaktion</t>
  </si>
  <si>
    <t>Faktor II</t>
  </si>
  <si>
    <t>Faktor IX</t>
  </si>
  <si>
    <t>Faktor VII</t>
  </si>
  <si>
    <t>Faktor VIII C</t>
  </si>
  <si>
    <t>Faktor X</t>
  </si>
  <si>
    <t>Faktor XI</t>
  </si>
  <si>
    <t>Faktor XII</t>
  </si>
  <si>
    <t>Fenytoin</t>
  </si>
  <si>
    <t>Ferritin</t>
  </si>
  <si>
    <t>F</t>
  </si>
  <si>
    <t>F-Hemoglobin</t>
  </si>
  <si>
    <t>Fibrinogen</t>
  </si>
  <si>
    <t>fS</t>
  </si>
  <si>
    <t>Folat, fS</t>
  </si>
  <si>
    <t>Follikelstimulerande hormon (FSH)</t>
  </si>
  <si>
    <t>Fosfat, P</t>
  </si>
  <si>
    <t>Fosfat, tU/U/X</t>
  </si>
  <si>
    <t>Gallsyror</t>
  </si>
  <si>
    <t>g-Glutamyltransferas (GT)</t>
  </si>
  <si>
    <t>GHRH-Arginin-stimulering</t>
  </si>
  <si>
    <t>P/kP</t>
  </si>
  <si>
    <t>Glukos, kp/P</t>
  </si>
  <si>
    <t>Glukos, tU/X</t>
  </si>
  <si>
    <t>Glukosbelastning i.v. m insulinbestämning</t>
  </si>
  <si>
    <t>Glukosbelastning p.o.,enl WHO</t>
  </si>
  <si>
    <t>Glukosbelastning. i.v</t>
  </si>
  <si>
    <t>Haptoglobin</t>
  </si>
  <si>
    <t>HDL-kolesterol</t>
  </si>
  <si>
    <t>Hemoglobin, fritt</t>
  </si>
  <si>
    <t>Hemoglobin, glukerat (HbA1c)</t>
  </si>
  <si>
    <t>Hemoglobin, kolmonoxid (COHb)</t>
  </si>
  <si>
    <t>Hemoglobin, X</t>
  </si>
  <si>
    <t>Homocystein</t>
  </si>
  <si>
    <t>IgA</t>
  </si>
  <si>
    <t>IGF-1</t>
  </si>
  <si>
    <t>IgG</t>
  </si>
  <si>
    <t>U/Csv</t>
  </si>
  <si>
    <t>IgG, Sp/U</t>
  </si>
  <si>
    <t>IgG1</t>
  </si>
  <si>
    <t>IgG2</t>
  </si>
  <si>
    <t>IgG3</t>
  </si>
  <si>
    <t>IgG4</t>
  </si>
  <si>
    <t>IgM</t>
  </si>
  <si>
    <t>Interleukin-6 (IL-6)</t>
  </si>
  <si>
    <t>Insulin</t>
  </si>
  <si>
    <t>Insulinbelastning</t>
  </si>
  <si>
    <t>Iohexolanalys</t>
  </si>
  <si>
    <t>Bel</t>
  </si>
  <si>
    <t>Iohexolclearance</t>
  </si>
  <si>
    <t>Järn</t>
  </si>
  <si>
    <t>Kalium, P</t>
  </si>
  <si>
    <t>Kalium, tU/X</t>
  </si>
  <si>
    <t>Karbamazepin</t>
  </si>
  <si>
    <t>Klorid</t>
  </si>
  <si>
    <t>Kobalaminer (B12)</t>
  </si>
  <si>
    <t>P/X</t>
  </si>
  <si>
    <t>Kolesterol</t>
  </si>
  <si>
    <t>Koriongonadotropin (hCG)</t>
  </si>
  <si>
    <t>Koriongonadotropin (hCG, graviditetstest, högkänslig)</t>
  </si>
  <si>
    <t>Kortisol, S</t>
  </si>
  <si>
    <t>Kreatinin, P</t>
  </si>
  <si>
    <t>Kreatinin, tU/X</t>
  </si>
  <si>
    <t>Kristaller</t>
  </si>
  <si>
    <t>Kryoglobuliner</t>
  </si>
  <si>
    <t>P/Csv/X/B</t>
  </si>
  <si>
    <t>Laktat</t>
  </si>
  <si>
    <t>Laktatdehydrogenas (S-LD)</t>
  </si>
  <si>
    <t>Laktatdehydrogenas (LD), X</t>
  </si>
  <si>
    <t>Laktosbelastning</t>
  </si>
  <si>
    <t>Leukocyter, LPK, manuell</t>
  </si>
  <si>
    <t>LHRH-stimulering</t>
  </si>
  <si>
    <t>Lipoprotein (a)</t>
  </si>
  <si>
    <t>Litium</t>
  </si>
  <si>
    <t xml:space="preserve">Lupus antikoagulans </t>
  </si>
  <si>
    <t>Lupus antikoagulans DRVVT</t>
  </si>
  <si>
    <t>Luteiniserande hormon, (Lutropin, LH)</t>
  </si>
  <si>
    <t>Malaria utstryk</t>
  </si>
  <si>
    <t>aB/B/vB</t>
  </si>
  <si>
    <t>Methemoglobin</t>
  </si>
  <si>
    <t>Metotrexat</t>
  </si>
  <si>
    <t>Metylmalonsyra</t>
  </si>
  <si>
    <t>Minirintest</t>
  </si>
  <si>
    <t>Mononukleostest, snabbtest</t>
  </si>
  <si>
    <t>Myoglobin</t>
  </si>
  <si>
    <t>Natrium, P</t>
  </si>
  <si>
    <t>Natrium, tU/X</t>
  </si>
  <si>
    <t>Neutrofila granulocyter</t>
  </si>
  <si>
    <t>NOAK registrering</t>
  </si>
  <si>
    <t>NOAK uppföljning</t>
  </si>
  <si>
    <t>Orosomukoid</t>
  </si>
  <si>
    <t>Osmolalitet</t>
  </si>
  <si>
    <t>Oxalat</t>
  </si>
  <si>
    <t>Paracetamol</t>
  </si>
  <si>
    <t>Parathormon (PTH)</t>
  </si>
  <si>
    <t>Prenatal screening (fritt betaHCG och PAPP-A)</t>
  </si>
  <si>
    <t>Progesteron</t>
  </si>
  <si>
    <t>Prokalcitonin</t>
  </si>
  <si>
    <t>Prolaktin</t>
  </si>
  <si>
    <t>Prostataspecifikt antigen (kvot fritt/totalt)</t>
  </si>
  <si>
    <t>Prostataspecifikt antigen(total)</t>
  </si>
  <si>
    <t>Protein</t>
  </si>
  <si>
    <t>Protein C</t>
  </si>
  <si>
    <t>Protein S fritt</t>
  </si>
  <si>
    <t>CSv</t>
  </si>
  <si>
    <t>Proteinprofil med isoelektrisk fokusering</t>
  </si>
  <si>
    <t>Proteinprofil, CSv</t>
  </si>
  <si>
    <t>Proteinprofil, P</t>
  </si>
  <si>
    <t>Proteinprofil, U</t>
  </si>
  <si>
    <t>Protrombin  DNA analys</t>
  </si>
  <si>
    <t>Protrombinkomplex (PK)</t>
  </si>
  <si>
    <t>kP</t>
  </si>
  <si>
    <t>Protrombinkomplex (PK) kapillärt</t>
  </si>
  <si>
    <t>Provtagning</t>
  </si>
  <si>
    <t>Provtagning extern</t>
  </si>
  <si>
    <t>Provtagning primärvård</t>
  </si>
  <si>
    <t>fP</t>
  </si>
  <si>
    <t>Renin</t>
  </si>
  <si>
    <t>Retikulocyter</t>
  </si>
  <si>
    <t>S100</t>
  </si>
  <si>
    <t>Salicylat</t>
  </si>
  <si>
    <t>Saliv kortisol</t>
  </si>
  <si>
    <t>Sediment</t>
  </si>
  <si>
    <t>Sexualhormonbindande globulin (SHBG)</t>
  </si>
  <si>
    <t>vB</t>
  </si>
  <si>
    <t>Bikarbonat</t>
  </si>
  <si>
    <t>Strep-A</t>
  </si>
  <si>
    <t>Svettest</t>
  </si>
  <si>
    <t>Testosteron</t>
  </si>
  <si>
    <t>Tillväxthormon (GH)</t>
  </si>
  <si>
    <t>TRAK</t>
  </si>
  <si>
    <t>Transferrin</t>
  </si>
  <si>
    <t>Transferrinmättnadsgrad</t>
  </si>
  <si>
    <t>Transferrinreceptor, löslig</t>
  </si>
  <si>
    <t>Transport / provhantering, extern kund</t>
  </si>
  <si>
    <t>Transtyretin</t>
  </si>
  <si>
    <t>TRH-stimulering, kort</t>
  </si>
  <si>
    <t>TRH-stimulering, lång</t>
  </si>
  <si>
    <t>Triglycerider</t>
  </si>
  <si>
    <t>Trijodtyronin, fritt (fritt T3)</t>
  </si>
  <si>
    <t>Trombocytaggregation (Mulitplate)</t>
  </si>
  <si>
    <t>Trombocytfunktionsutredning, belastning</t>
  </si>
  <si>
    <t>Trombocytutredning avseende pseudotrombocytopeni</t>
  </si>
  <si>
    <t>Trombosutredning</t>
  </si>
  <si>
    <t>Tyreoideastimulerande hormon (TSH)</t>
  </si>
  <si>
    <t>Tyroxin, fritt (fritt T4)</t>
  </si>
  <si>
    <t>Urat, P</t>
  </si>
  <si>
    <t>Urat, tU/X</t>
  </si>
  <si>
    <t>Urea, dial</t>
  </si>
  <si>
    <t>Urea, P</t>
  </si>
  <si>
    <t>Urea, tU</t>
  </si>
  <si>
    <t>Urinprov, övervakat</t>
  </si>
  <si>
    <t>Urintestremsa</t>
  </si>
  <si>
    <t>Valproat</t>
  </si>
  <si>
    <t>Venesectio, enkel</t>
  </si>
  <si>
    <t>VKORC1*2 DNA Analys</t>
  </si>
  <si>
    <t>von Willenbrandfaktor RCoF</t>
  </si>
  <si>
    <t>von Willenbrandfaktor: Ag</t>
  </si>
  <si>
    <t>Zink</t>
  </si>
  <si>
    <t>Östradiol</t>
  </si>
  <si>
    <t>Frysning av prov (per rör) för studier och dylikt, inkl förvaring i två månader (kostnad för längre</t>
  </si>
  <si>
    <t>Hantering Urindunkar</t>
  </si>
  <si>
    <t>Hantering 1 rör</t>
  </si>
  <si>
    <t>Hantering 2 rör</t>
  </si>
  <si>
    <t>Hantering 3 rör</t>
  </si>
  <si>
    <t>Hantering 4 rör</t>
  </si>
  <si>
    <t>hantering 5 rör</t>
  </si>
  <si>
    <t>Kolsyreis</t>
  </si>
  <si>
    <t>Labmaterial</t>
  </si>
  <si>
    <t>Ordination av antikoagulantia</t>
  </si>
  <si>
    <t>Preparerad urindunk</t>
  </si>
  <si>
    <t>Provhantering och transport</t>
  </si>
  <si>
    <t>Tilläggsbeställning</t>
  </si>
  <si>
    <t xml:space="preserve">Vidareförmedling av prov inom Sverige i medium &lt; 3 kg </t>
  </si>
  <si>
    <t xml:space="preserve"> (gäller för provförsändelse via post eller dyl)</t>
  </si>
  <si>
    <t>Vidareförmedling av prov inom Sverige i ofruset paket</t>
  </si>
  <si>
    <t>(gäller för provförsändelse via post eller dyl)</t>
  </si>
  <si>
    <t>Kalprotektin, kvant</t>
  </si>
  <si>
    <t>S/P</t>
  </si>
  <si>
    <t>Copeptin</t>
  </si>
  <si>
    <t>CT-proAVP</t>
  </si>
  <si>
    <t>Ammoniumjon</t>
  </si>
  <si>
    <t>Amikacin</t>
  </si>
  <si>
    <t>Anti Mûller Hormon, AMH</t>
  </si>
  <si>
    <t>CEA, Carcinoembryonic Antigen</t>
  </si>
  <si>
    <t>CA 19-9, Cancerantigen</t>
  </si>
  <si>
    <t>Pl</t>
  </si>
  <si>
    <t>Kolersterol, pleura</t>
  </si>
  <si>
    <t>Laktatdehydrogenas (LD), Pleura</t>
  </si>
  <si>
    <t>Triglycerider, pleura</t>
  </si>
  <si>
    <t>3-Hydroxibutyrat (keton)</t>
  </si>
  <si>
    <t>C3D</t>
  </si>
  <si>
    <t>Faktor XIII</t>
  </si>
  <si>
    <t>U/LED</t>
  </si>
  <si>
    <t>P/U</t>
  </si>
  <si>
    <t>Tobramycin (koncentrationsbestämning)</t>
  </si>
  <si>
    <t>Malaria plasmodier screening</t>
  </si>
  <si>
    <t>Magnesium, P</t>
  </si>
  <si>
    <t>Magnesium, tU</t>
  </si>
  <si>
    <t>P/S</t>
  </si>
  <si>
    <t>Fria lätta kedjor</t>
  </si>
  <si>
    <t>Preeklampsi med KUB</t>
  </si>
  <si>
    <t>Preeklampsi utan KUB</t>
  </si>
  <si>
    <t xml:space="preserve">Vancomycin </t>
  </si>
  <si>
    <t>S, Cystvätska</t>
  </si>
  <si>
    <t>S, Csv</t>
  </si>
  <si>
    <t>Etylenglukol</t>
  </si>
  <si>
    <t>CA 15-3</t>
  </si>
  <si>
    <t>Elastas</t>
  </si>
  <si>
    <t>*</t>
  </si>
  <si>
    <t>A = Utförs Akut</t>
  </si>
  <si>
    <t>Akut</t>
  </si>
  <si>
    <t>3-Hydroxibutyrat (B-keton)</t>
  </si>
  <si>
    <t>Neuronspec.enolas</t>
  </si>
  <si>
    <t>Pris 2023</t>
  </si>
  <si>
    <t>RNA(B)-BCR-ABL1 p210</t>
  </si>
  <si>
    <t>DNA(B)-LCT-gen 13910 C&gt;T</t>
  </si>
  <si>
    <t>DNA-HFE genotyp (HFE 845 HFE187)</t>
  </si>
  <si>
    <t>Troponin T hs</t>
  </si>
  <si>
    <t>SARS-CoV-2 RNA MiniPCR</t>
  </si>
  <si>
    <t>CIRP COV2/Influensa A/Influensa B, RSV</t>
  </si>
  <si>
    <t>**</t>
  </si>
  <si>
    <t>**Analyseras på PL</t>
  </si>
  <si>
    <t>HIT (IgG)</t>
  </si>
  <si>
    <t>VWF CB (rek typ III)</t>
  </si>
  <si>
    <t>ADAMTS13-ak</t>
  </si>
  <si>
    <t>Prislista 2024 - Klinisk kemi</t>
  </si>
  <si>
    <t>Pris 2024</t>
  </si>
  <si>
    <t>Prisjust 2024</t>
  </si>
  <si>
    <t>* Analyseras på Klinisk Farmakologi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</si>
</sst>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10" fontId="0" fillId="0" borderId="0" xfId="0" applyNumberForma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0" xfId="0" applyFont="1" applyFill="1"/>
    <xf numFmtId="0" fontId="7" fillId="0" borderId="0" xfId="0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Fill="1"/>
    <xf numFmtId="2" fontId="5" fillId="0" borderId="0" xfId="0" applyNumberFormat="1" applyFont="1" applyFill="1"/>
    <xf numFmtId="1" fontId="0" fillId="0" borderId="0" xfId="0" applyNumberFormat="1" applyFill="1"/>
    <xf numFmtId="164" fontId="0" fillId="0" borderId="0" xfId="0" applyNumberFormat="1" applyFill="1"/>
    <xf numFmtId="1" fontId="2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0" xfId="0" applyNumberFormat="1"/>
    <xf numFmtId="10" fontId="0" fillId="0" borderId="0" xfId="1" applyNumberFormat="1" applyFont="1" applyFill="1"/>
    <xf numFmtId="4" fontId="0" fillId="0" borderId="0" xfId="0" applyNumberFormat="1"/>
    <xf numFmtId="4" fontId="3" fillId="3" borderId="0" xfId="0" applyNumberFormat="1" applyFont="1" applyFill="1" applyAlignment="1">
      <alignment wrapText="1"/>
    </xf>
    <xf numFmtId="4" fontId="0" fillId="0" borderId="0" xfId="0" applyNumberFormat="1" applyFill="1"/>
    <xf numFmtId="4" fontId="0" fillId="0" borderId="0" xfId="0" applyNumberFormat="1" applyAlignment="1">
      <alignment horizontal="right"/>
    </xf>
    <xf numFmtId="4" fontId="9" fillId="0" borderId="0" xfId="0" applyNumberFormat="1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1" fillId="0" borderId="0" xfId="0" applyNumberFormat="1" applyFont="1" applyFill="1"/>
    <xf numFmtId="0" fontId="0" fillId="0" borderId="0" xfId="0" applyFill="1" applyAlignment="1">
      <alignment horizontal="center" wrapText="1"/>
    </xf>
    <xf numFmtId="0" fontId="7" fillId="0" borderId="0" xfId="0" applyFont="1" applyFill="1" applyAlignment="1">
      <alignment horizontal="center"/>
    </xf>
    <xf numFmtId="3" fontId="5" fillId="3" borderId="0" xfId="0" applyNumberFormat="1" applyFont="1" applyFill="1"/>
    <xf numFmtId="0" fontId="10" fillId="0" borderId="0" xfId="0" applyFont="1"/>
    <xf numFmtId="4" fontId="3" fillId="0" borderId="0" xfId="0" applyNumberFormat="1" applyFont="1" applyFill="1" applyAlignment="1">
      <alignment wrapText="1"/>
    </xf>
    <xf numFmtId="3" fontId="5" fillId="0" borderId="0" xfId="0" applyNumberFormat="1" applyFont="1" applyFill="1"/>
    <xf numFmtId="165" fontId="5" fillId="0" borderId="0" xfId="0" applyNumberFormat="1" applyFont="1" applyFill="1"/>
    <xf numFmtId="0" fontId="11" fillId="0" borderId="0" xfId="0" applyFont="1" applyFill="1"/>
    <xf numFmtId="4" fontId="9" fillId="0" borderId="0" xfId="0" applyNumberFormat="1" applyFont="1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wrapText="1"/>
    </xf>
    <xf numFmtId="14" fontId="0" fillId="0" borderId="0" xfId="0" applyNumberFormat="1" applyFill="1"/>
    <xf numFmtId="10" fontId="1" fillId="0" borderId="0" xfId="0" applyNumberFormat="1" applyFont="1" applyFill="1"/>
    <xf numFmtId="10" fontId="0" fillId="0" borderId="0" xfId="0" applyNumberFormat="1" applyFill="1"/>
    <xf numFmtId="0" fontId="12" fillId="0" borderId="0" xfId="0" applyFont="1" applyFill="1" applyAlignment="1">
      <alignment horizontal="left" vertical="top"/>
    </xf>
    <xf numFmtId="166" fontId="0" fillId="0" borderId="0" xfId="1" applyNumberFormat="1" applyFont="1" applyFill="1"/>
    <xf numFmtId="164" fontId="1" fillId="0" borderId="0" xfId="0" applyNumberFormat="1" applyFont="1" applyFill="1"/>
    <xf numFmtId="9" fontId="0" fillId="0" borderId="0" xfId="1" applyFont="1" applyFill="1"/>
    <xf numFmtId="1" fontId="0" fillId="0" borderId="0" xfId="0" applyNumberFormat="1" applyFill="1" applyAlignment="1">
      <alignment wrapText="1"/>
    </xf>
    <xf numFmtId="10" fontId="13" fillId="0" borderId="0" xfId="1" applyNumberFormat="1" applyFont="1" applyFill="1"/>
    <xf numFmtId="1" fontId="5" fillId="0" borderId="0" xfId="0" applyNumberFormat="1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1604433</xdr:colOff>
      <xdr:row>3</xdr:row>
      <xdr:rowOff>93667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2352675" cy="57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S293"/>
  <sheetViews>
    <sheetView tabSelected="1" zoomScale="80" zoomScaleNormal="80" workbookViewId="0">
      <pane ySplit="7" topLeftCell="A8" activePane="bottomLeft" state="frozen"/>
      <selection pane="bottomLeft" activeCell="C2" sqref="C2"/>
    </sheetView>
  </sheetViews>
  <sheetFormatPr defaultRowHeight="15" x14ac:dyDescent="0.25"/>
  <cols>
    <col min="1" max="1" width="12.28515625" customWidth="1"/>
    <col min="2" max="2" width="55.85546875" customWidth="1"/>
    <col min="3" max="3" width="15" style="26" customWidth="1"/>
    <col min="4" max="4" width="15" style="24" customWidth="1"/>
    <col min="5" max="5" width="9.140625" bestFit="1" customWidth="1"/>
    <col min="6" max="6" width="10.28515625" customWidth="1"/>
    <col min="7" max="7" width="29.7109375" style="18" customWidth="1"/>
    <col min="8" max="8" width="8.7109375" style="1" hidden="1" customWidth="1"/>
    <col min="9" max="9" width="9.28515625" style="1" customWidth="1"/>
    <col min="10" max="11" width="32.5703125" style="1" customWidth="1"/>
    <col min="12" max="54" width="9.140625" style="1"/>
    <col min="193" max="193" width="9.140625" customWidth="1"/>
    <col min="194" max="194" width="55.85546875" customWidth="1"/>
    <col min="195" max="195" width="8.7109375" bestFit="1" customWidth="1"/>
    <col min="196" max="196" width="1.42578125" customWidth="1"/>
    <col min="197" max="197" width="9.85546875" bestFit="1" customWidth="1"/>
    <col min="198" max="198" width="0" hidden="1" customWidth="1"/>
    <col min="199" max="199" width="6.28515625" customWidth="1"/>
    <col min="200" max="200" width="9.5703125" customWidth="1"/>
    <col min="202" max="202" width="12.5703125" bestFit="1" customWidth="1"/>
    <col min="449" max="449" width="9.140625" customWidth="1"/>
    <col min="450" max="450" width="55.85546875" customWidth="1"/>
    <col min="451" max="451" width="8.7109375" bestFit="1" customWidth="1"/>
    <col min="452" max="452" width="1.42578125" customWidth="1"/>
    <col min="453" max="453" width="9.85546875" bestFit="1" customWidth="1"/>
    <col min="454" max="454" width="0" hidden="1" customWidth="1"/>
    <col min="455" max="455" width="6.28515625" customWidth="1"/>
    <col min="456" max="456" width="9.5703125" customWidth="1"/>
    <col min="458" max="458" width="12.5703125" bestFit="1" customWidth="1"/>
    <col min="705" max="705" width="9.140625" customWidth="1"/>
    <col min="706" max="706" width="55.85546875" customWidth="1"/>
    <col min="707" max="707" width="8.7109375" bestFit="1" customWidth="1"/>
    <col min="708" max="708" width="1.42578125" customWidth="1"/>
    <col min="709" max="709" width="9.85546875" bestFit="1" customWidth="1"/>
    <col min="710" max="710" width="0" hidden="1" customWidth="1"/>
    <col min="711" max="711" width="6.28515625" customWidth="1"/>
    <col min="712" max="712" width="9.5703125" customWidth="1"/>
    <col min="714" max="714" width="12.5703125" bestFit="1" customWidth="1"/>
    <col min="961" max="961" width="9.140625" customWidth="1"/>
    <col min="962" max="962" width="55.85546875" customWidth="1"/>
    <col min="963" max="963" width="8.7109375" bestFit="1" customWidth="1"/>
    <col min="964" max="964" width="1.42578125" customWidth="1"/>
    <col min="965" max="965" width="9.85546875" bestFit="1" customWidth="1"/>
    <col min="966" max="966" width="0" hidden="1" customWidth="1"/>
    <col min="967" max="967" width="6.28515625" customWidth="1"/>
    <col min="968" max="968" width="9.5703125" customWidth="1"/>
    <col min="970" max="970" width="12.5703125" bestFit="1" customWidth="1"/>
    <col min="1217" max="1217" width="9.140625" customWidth="1"/>
    <col min="1218" max="1218" width="55.85546875" customWidth="1"/>
    <col min="1219" max="1219" width="8.7109375" bestFit="1" customWidth="1"/>
    <col min="1220" max="1220" width="1.42578125" customWidth="1"/>
    <col min="1221" max="1221" width="9.85546875" bestFit="1" customWidth="1"/>
    <col min="1222" max="1222" width="0" hidden="1" customWidth="1"/>
    <col min="1223" max="1223" width="6.28515625" customWidth="1"/>
    <col min="1224" max="1224" width="9.5703125" customWidth="1"/>
    <col min="1226" max="1226" width="12.5703125" bestFit="1" customWidth="1"/>
    <col min="1473" max="1473" width="9.140625" customWidth="1"/>
    <col min="1474" max="1474" width="55.85546875" customWidth="1"/>
    <col min="1475" max="1475" width="8.7109375" bestFit="1" customWidth="1"/>
    <col min="1476" max="1476" width="1.42578125" customWidth="1"/>
    <col min="1477" max="1477" width="9.85546875" bestFit="1" customWidth="1"/>
    <col min="1478" max="1478" width="0" hidden="1" customWidth="1"/>
    <col min="1479" max="1479" width="6.28515625" customWidth="1"/>
    <col min="1480" max="1480" width="9.5703125" customWidth="1"/>
    <col min="1482" max="1482" width="12.5703125" bestFit="1" customWidth="1"/>
    <col min="1729" max="1729" width="9.140625" customWidth="1"/>
    <col min="1730" max="1730" width="55.85546875" customWidth="1"/>
    <col min="1731" max="1731" width="8.7109375" bestFit="1" customWidth="1"/>
    <col min="1732" max="1732" width="1.42578125" customWidth="1"/>
    <col min="1733" max="1733" width="9.85546875" bestFit="1" customWidth="1"/>
    <col min="1734" max="1734" width="0" hidden="1" customWidth="1"/>
    <col min="1735" max="1735" width="6.28515625" customWidth="1"/>
    <col min="1736" max="1736" width="9.5703125" customWidth="1"/>
    <col min="1738" max="1738" width="12.5703125" bestFit="1" customWidth="1"/>
    <col min="1985" max="1985" width="9.140625" customWidth="1"/>
    <col min="1986" max="1986" width="55.85546875" customWidth="1"/>
    <col min="1987" max="1987" width="8.7109375" bestFit="1" customWidth="1"/>
    <col min="1988" max="1988" width="1.42578125" customWidth="1"/>
    <col min="1989" max="1989" width="9.85546875" bestFit="1" customWidth="1"/>
    <col min="1990" max="1990" width="0" hidden="1" customWidth="1"/>
    <col min="1991" max="1991" width="6.28515625" customWidth="1"/>
    <col min="1992" max="1992" width="9.5703125" customWidth="1"/>
    <col min="1994" max="1994" width="12.5703125" bestFit="1" customWidth="1"/>
    <col min="2241" max="2241" width="9.140625" customWidth="1"/>
    <col min="2242" max="2242" width="55.85546875" customWidth="1"/>
    <col min="2243" max="2243" width="8.7109375" bestFit="1" customWidth="1"/>
    <col min="2244" max="2244" width="1.42578125" customWidth="1"/>
    <col min="2245" max="2245" width="9.85546875" bestFit="1" customWidth="1"/>
    <col min="2246" max="2246" width="0" hidden="1" customWidth="1"/>
    <col min="2247" max="2247" width="6.28515625" customWidth="1"/>
    <col min="2248" max="2248" width="9.5703125" customWidth="1"/>
    <col min="2250" max="2250" width="12.5703125" bestFit="1" customWidth="1"/>
    <col min="2497" max="2497" width="9.140625" customWidth="1"/>
    <col min="2498" max="2498" width="55.85546875" customWidth="1"/>
    <col min="2499" max="2499" width="8.7109375" bestFit="1" customWidth="1"/>
    <col min="2500" max="2500" width="1.42578125" customWidth="1"/>
    <col min="2501" max="2501" width="9.85546875" bestFit="1" customWidth="1"/>
    <col min="2502" max="2502" width="0" hidden="1" customWidth="1"/>
    <col min="2503" max="2503" width="6.28515625" customWidth="1"/>
    <col min="2504" max="2504" width="9.5703125" customWidth="1"/>
    <col min="2506" max="2506" width="12.5703125" bestFit="1" customWidth="1"/>
    <col min="2753" max="2753" width="9.140625" customWidth="1"/>
    <col min="2754" max="2754" width="55.85546875" customWidth="1"/>
    <col min="2755" max="2755" width="8.7109375" bestFit="1" customWidth="1"/>
    <col min="2756" max="2756" width="1.42578125" customWidth="1"/>
    <col min="2757" max="2757" width="9.85546875" bestFit="1" customWidth="1"/>
    <col min="2758" max="2758" width="0" hidden="1" customWidth="1"/>
    <col min="2759" max="2759" width="6.28515625" customWidth="1"/>
    <col min="2760" max="2760" width="9.5703125" customWidth="1"/>
    <col min="2762" max="2762" width="12.5703125" bestFit="1" customWidth="1"/>
    <col min="3009" max="3009" width="9.140625" customWidth="1"/>
    <col min="3010" max="3010" width="55.85546875" customWidth="1"/>
    <col min="3011" max="3011" width="8.7109375" bestFit="1" customWidth="1"/>
    <col min="3012" max="3012" width="1.42578125" customWidth="1"/>
    <col min="3013" max="3013" width="9.85546875" bestFit="1" customWidth="1"/>
    <col min="3014" max="3014" width="0" hidden="1" customWidth="1"/>
    <col min="3015" max="3015" width="6.28515625" customWidth="1"/>
    <col min="3016" max="3016" width="9.5703125" customWidth="1"/>
    <col min="3018" max="3018" width="12.5703125" bestFit="1" customWidth="1"/>
    <col min="3265" max="3265" width="9.140625" customWidth="1"/>
    <col min="3266" max="3266" width="55.85546875" customWidth="1"/>
    <col min="3267" max="3267" width="8.7109375" bestFit="1" customWidth="1"/>
    <col min="3268" max="3268" width="1.42578125" customWidth="1"/>
    <col min="3269" max="3269" width="9.85546875" bestFit="1" customWidth="1"/>
    <col min="3270" max="3270" width="0" hidden="1" customWidth="1"/>
    <col min="3271" max="3271" width="6.28515625" customWidth="1"/>
    <col min="3272" max="3272" width="9.5703125" customWidth="1"/>
    <col min="3274" max="3274" width="12.5703125" bestFit="1" customWidth="1"/>
    <col min="3521" max="3521" width="9.140625" customWidth="1"/>
    <col min="3522" max="3522" width="55.85546875" customWidth="1"/>
    <col min="3523" max="3523" width="8.7109375" bestFit="1" customWidth="1"/>
    <col min="3524" max="3524" width="1.42578125" customWidth="1"/>
    <col min="3525" max="3525" width="9.85546875" bestFit="1" customWidth="1"/>
    <col min="3526" max="3526" width="0" hidden="1" customWidth="1"/>
    <col min="3527" max="3527" width="6.28515625" customWidth="1"/>
    <col min="3528" max="3528" width="9.5703125" customWidth="1"/>
    <col min="3530" max="3530" width="12.5703125" bestFit="1" customWidth="1"/>
    <col min="3777" max="3777" width="9.140625" customWidth="1"/>
    <col min="3778" max="3778" width="55.85546875" customWidth="1"/>
    <col min="3779" max="3779" width="8.7109375" bestFit="1" customWidth="1"/>
    <col min="3780" max="3780" width="1.42578125" customWidth="1"/>
    <col min="3781" max="3781" width="9.85546875" bestFit="1" customWidth="1"/>
    <col min="3782" max="3782" width="0" hidden="1" customWidth="1"/>
    <col min="3783" max="3783" width="6.28515625" customWidth="1"/>
    <col min="3784" max="3784" width="9.5703125" customWidth="1"/>
    <col min="3786" max="3786" width="12.5703125" bestFit="1" customWidth="1"/>
    <col min="4033" max="4033" width="9.140625" customWidth="1"/>
    <col min="4034" max="4034" width="55.85546875" customWidth="1"/>
    <col min="4035" max="4035" width="8.7109375" bestFit="1" customWidth="1"/>
    <col min="4036" max="4036" width="1.42578125" customWidth="1"/>
    <col min="4037" max="4037" width="9.85546875" bestFit="1" customWidth="1"/>
    <col min="4038" max="4038" width="0" hidden="1" customWidth="1"/>
    <col min="4039" max="4039" width="6.28515625" customWidth="1"/>
    <col min="4040" max="4040" width="9.5703125" customWidth="1"/>
    <col min="4042" max="4042" width="12.5703125" bestFit="1" customWidth="1"/>
    <col min="4289" max="4289" width="9.140625" customWidth="1"/>
    <col min="4290" max="4290" width="55.85546875" customWidth="1"/>
    <col min="4291" max="4291" width="8.7109375" bestFit="1" customWidth="1"/>
    <col min="4292" max="4292" width="1.42578125" customWidth="1"/>
    <col min="4293" max="4293" width="9.85546875" bestFit="1" customWidth="1"/>
    <col min="4294" max="4294" width="0" hidden="1" customWidth="1"/>
    <col min="4295" max="4295" width="6.28515625" customWidth="1"/>
    <col min="4296" max="4296" width="9.5703125" customWidth="1"/>
    <col min="4298" max="4298" width="12.5703125" bestFit="1" customWidth="1"/>
    <col min="4545" max="4545" width="9.140625" customWidth="1"/>
    <col min="4546" max="4546" width="55.85546875" customWidth="1"/>
    <col min="4547" max="4547" width="8.7109375" bestFit="1" customWidth="1"/>
    <col min="4548" max="4548" width="1.42578125" customWidth="1"/>
    <col min="4549" max="4549" width="9.85546875" bestFit="1" customWidth="1"/>
    <col min="4550" max="4550" width="0" hidden="1" customWidth="1"/>
    <col min="4551" max="4551" width="6.28515625" customWidth="1"/>
    <col min="4552" max="4552" width="9.5703125" customWidth="1"/>
    <col min="4554" max="4554" width="12.5703125" bestFit="1" customWidth="1"/>
    <col min="4801" max="4801" width="9.140625" customWidth="1"/>
    <col min="4802" max="4802" width="55.85546875" customWidth="1"/>
    <col min="4803" max="4803" width="8.7109375" bestFit="1" customWidth="1"/>
    <col min="4804" max="4804" width="1.42578125" customWidth="1"/>
    <col min="4805" max="4805" width="9.85546875" bestFit="1" customWidth="1"/>
    <col min="4806" max="4806" width="0" hidden="1" customWidth="1"/>
    <col min="4807" max="4807" width="6.28515625" customWidth="1"/>
    <col min="4808" max="4808" width="9.5703125" customWidth="1"/>
    <col min="4810" max="4810" width="12.5703125" bestFit="1" customWidth="1"/>
    <col min="5057" max="5057" width="9.140625" customWidth="1"/>
    <col min="5058" max="5058" width="55.85546875" customWidth="1"/>
    <col min="5059" max="5059" width="8.7109375" bestFit="1" customWidth="1"/>
    <col min="5060" max="5060" width="1.42578125" customWidth="1"/>
    <col min="5061" max="5061" width="9.85546875" bestFit="1" customWidth="1"/>
    <col min="5062" max="5062" width="0" hidden="1" customWidth="1"/>
    <col min="5063" max="5063" width="6.28515625" customWidth="1"/>
    <col min="5064" max="5064" width="9.5703125" customWidth="1"/>
    <col min="5066" max="5066" width="12.5703125" bestFit="1" customWidth="1"/>
    <col min="5313" max="5313" width="9.140625" customWidth="1"/>
    <col min="5314" max="5314" width="55.85546875" customWidth="1"/>
    <col min="5315" max="5315" width="8.7109375" bestFit="1" customWidth="1"/>
    <col min="5316" max="5316" width="1.42578125" customWidth="1"/>
    <col min="5317" max="5317" width="9.85546875" bestFit="1" customWidth="1"/>
    <col min="5318" max="5318" width="0" hidden="1" customWidth="1"/>
    <col min="5319" max="5319" width="6.28515625" customWidth="1"/>
    <col min="5320" max="5320" width="9.5703125" customWidth="1"/>
    <col min="5322" max="5322" width="12.5703125" bestFit="1" customWidth="1"/>
    <col min="5569" max="5569" width="9.140625" customWidth="1"/>
    <col min="5570" max="5570" width="55.85546875" customWidth="1"/>
    <col min="5571" max="5571" width="8.7109375" bestFit="1" customWidth="1"/>
    <col min="5572" max="5572" width="1.42578125" customWidth="1"/>
    <col min="5573" max="5573" width="9.85546875" bestFit="1" customWidth="1"/>
    <col min="5574" max="5574" width="0" hidden="1" customWidth="1"/>
    <col min="5575" max="5575" width="6.28515625" customWidth="1"/>
    <col min="5576" max="5576" width="9.5703125" customWidth="1"/>
    <col min="5578" max="5578" width="12.5703125" bestFit="1" customWidth="1"/>
    <col min="5825" max="5825" width="9.140625" customWidth="1"/>
    <col min="5826" max="5826" width="55.85546875" customWidth="1"/>
    <col min="5827" max="5827" width="8.7109375" bestFit="1" customWidth="1"/>
    <col min="5828" max="5828" width="1.42578125" customWidth="1"/>
    <col min="5829" max="5829" width="9.85546875" bestFit="1" customWidth="1"/>
    <col min="5830" max="5830" width="0" hidden="1" customWidth="1"/>
    <col min="5831" max="5831" width="6.28515625" customWidth="1"/>
    <col min="5832" max="5832" width="9.5703125" customWidth="1"/>
    <col min="5834" max="5834" width="12.5703125" bestFit="1" customWidth="1"/>
    <col min="6081" max="6081" width="9.140625" customWidth="1"/>
    <col min="6082" max="6082" width="55.85546875" customWidth="1"/>
    <col min="6083" max="6083" width="8.7109375" bestFit="1" customWidth="1"/>
    <col min="6084" max="6084" width="1.42578125" customWidth="1"/>
    <col min="6085" max="6085" width="9.85546875" bestFit="1" customWidth="1"/>
    <col min="6086" max="6086" width="0" hidden="1" customWidth="1"/>
    <col min="6087" max="6087" width="6.28515625" customWidth="1"/>
    <col min="6088" max="6088" width="9.5703125" customWidth="1"/>
    <col min="6090" max="6090" width="12.5703125" bestFit="1" customWidth="1"/>
    <col min="6337" max="6337" width="9.140625" customWidth="1"/>
    <col min="6338" max="6338" width="55.85546875" customWidth="1"/>
    <col min="6339" max="6339" width="8.7109375" bestFit="1" customWidth="1"/>
    <col min="6340" max="6340" width="1.42578125" customWidth="1"/>
    <col min="6341" max="6341" width="9.85546875" bestFit="1" customWidth="1"/>
    <col min="6342" max="6342" width="0" hidden="1" customWidth="1"/>
    <col min="6343" max="6343" width="6.28515625" customWidth="1"/>
    <col min="6344" max="6344" width="9.5703125" customWidth="1"/>
    <col min="6346" max="6346" width="12.5703125" bestFit="1" customWidth="1"/>
    <col min="6593" max="6593" width="9.140625" customWidth="1"/>
    <col min="6594" max="6594" width="55.85546875" customWidth="1"/>
    <col min="6595" max="6595" width="8.7109375" bestFit="1" customWidth="1"/>
    <col min="6596" max="6596" width="1.42578125" customWidth="1"/>
    <col min="6597" max="6597" width="9.85546875" bestFit="1" customWidth="1"/>
    <col min="6598" max="6598" width="0" hidden="1" customWidth="1"/>
    <col min="6599" max="6599" width="6.28515625" customWidth="1"/>
    <col min="6600" max="6600" width="9.5703125" customWidth="1"/>
    <col min="6602" max="6602" width="12.5703125" bestFit="1" customWidth="1"/>
    <col min="6849" max="6849" width="9.140625" customWidth="1"/>
    <col min="6850" max="6850" width="55.85546875" customWidth="1"/>
    <col min="6851" max="6851" width="8.7109375" bestFit="1" customWidth="1"/>
    <col min="6852" max="6852" width="1.42578125" customWidth="1"/>
    <col min="6853" max="6853" width="9.85546875" bestFit="1" customWidth="1"/>
    <col min="6854" max="6854" width="0" hidden="1" customWidth="1"/>
    <col min="6855" max="6855" width="6.28515625" customWidth="1"/>
    <col min="6856" max="6856" width="9.5703125" customWidth="1"/>
    <col min="6858" max="6858" width="12.5703125" bestFit="1" customWidth="1"/>
    <col min="7105" max="7105" width="9.140625" customWidth="1"/>
    <col min="7106" max="7106" width="55.85546875" customWidth="1"/>
    <col min="7107" max="7107" width="8.7109375" bestFit="1" customWidth="1"/>
    <col min="7108" max="7108" width="1.42578125" customWidth="1"/>
    <col min="7109" max="7109" width="9.85546875" bestFit="1" customWidth="1"/>
    <col min="7110" max="7110" width="0" hidden="1" customWidth="1"/>
    <col min="7111" max="7111" width="6.28515625" customWidth="1"/>
    <col min="7112" max="7112" width="9.5703125" customWidth="1"/>
    <col min="7114" max="7114" width="12.5703125" bestFit="1" customWidth="1"/>
    <col min="7361" max="7361" width="9.140625" customWidth="1"/>
    <col min="7362" max="7362" width="55.85546875" customWidth="1"/>
    <col min="7363" max="7363" width="8.7109375" bestFit="1" customWidth="1"/>
    <col min="7364" max="7364" width="1.42578125" customWidth="1"/>
    <col min="7365" max="7365" width="9.85546875" bestFit="1" customWidth="1"/>
    <col min="7366" max="7366" width="0" hidden="1" customWidth="1"/>
    <col min="7367" max="7367" width="6.28515625" customWidth="1"/>
    <col min="7368" max="7368" width="9.5703125" customWidth="1"/>
    <col min="7370" max="7370" width="12.5703125" bestFit="1" customWidth="1"/>
    <col min="7617" max="7617" width="9.140625" customWidth="1"/>
    <col min="7618" max="7618" width="55.85546875" customWidth="1"/>
    <col min="7619" max="7619" width="8.7109375" bestFit="1" customWidth="1"/>
    <col min="7620" max="7620" width="1.42578125" customWidth="1"/>
    <col min="7621" max="7621" width="9.85546875" bestFit="1" customWidth="1"/>
    <col min="7622" max="7622" width="0" hidden="1" customWidth="1"/>
    <col min="7623" max="7623" width="6.28515625" customWidth="1"/>
    <col min="7624" max="7624" width="9.5703125" customWidth="1"/>
    <col min="7626" max="7626" width="12.5703125" bestFit="1" customWidth="1"/>
    <col min="7873" max="7873" width="9.140625" customWidth="1"/>
    <col min="7874" max="7874" width="55.85546875" customWidth="1"/>
    <col min="7875" max="7875" width="8.7109375" bestFit="1" customWidth="1"/>
    <col min="7876" max="7876" width="1.42578125" customWidth="1"/>
    <col min="7877" max="7877" width="9.85546875" bestFit="1" customWidth="1"/>
    <col min="7878" max="7878" width="0" hidden="1" customWidth="1"/>
    <col min="7879" max="7879" width="6.28515625" customWidth="1"/>
    <col min="7880" max="7880" width="9.5703125" customWidth="1"/>
    <col min="7882" max="7882" width="12.5703125" bestFit="1" customWidth="1"/>
    <col min="8129" max="8129" width="9.140625" customWidth="1"/>
    <col min="8130" max="8130" width="55.85546875" customWidth="1"/>
    <col min="8131" max="8131" width="8.7109375" bestFit="1" customWidth="1"/>
    <col min="8132" max="8132" width="1.42578125" customWidth="1"/>
    <col min="8133" max="8133" width="9.85546875" bestFit="1" customWidth="1"/>
    <col min="8134" max="8134" width="0" hidden="1" customWidth="1"/>
    <col min="8135" max="8135" width="6.28515625" customWidth="1"/>
    <col min="8136" max="8136" width="9.5703125" customWidth="1"/>
    <col min="8138" max="8138" width="12.5703125" bestFit="1" customWidth="1"/>
    <col min="8385" max="8385" width="9.140625" customWidth="1"/>
    <col min="8386" max="8386" width="55.85546875" customWidth="1"/>
    <col min="8387" max="8387" width="8.7109375" bestFit="1" customWidth="1"/>
    <col min="8388" max="8388" width="1.42578125" customWidth="1"/>
    <col min="8389" max="8389" width="9.85546875" bestFit="1" customWidth="1"/>
    <col min="8390" max="8390" width="0" hidden="1" customWidth="1"/>
    <col min="8391" max="8391" width="6.28515625" customWidth="1"/>
    <col min="8392" max="8392" width="9.5703125" customWidth="1"/>
    <col min="8394" max="8394" width="12.5703125" bestFit="1" customWidth="1"/>
    <col min="8641" max="8641" width="9.140625" customWidth="1"/>
    <col min="8642" max="8642" width="55.85546875" customWidth="1"/>
    <col min="8643" max="8643" width="8.7109375" bestFit="1" customWidth="1"/>
    <col min="8644" max="8644" width="1.42578125" customWidth="1"/>
    <col min="8645" max="8645" width="9.85546875" bestFit="1" customWidth="1"/>
    <col min="8646" max="8646" width="0" hidden="1" customWidth="1"/>
    <col min="8647" max="8647" width="6.28515625" customWidth="1"/>
    <col min="8648" max="8648" width="9.5703125" customWidth="1"/>
    <col min="8650" max="8650" width="12.5703125" bestFit="1" customWidth="1"/>
    <col min="8897" max="8897" width="9.140625" customWidth="1"/>
    <col min="8898" max="8898" width="55.85546875" customWidth="1"/>
    <col min="8899" max="8899" width="8.7109375" bestFit="1" customWidth="1"/>
    <col min="8900" max="8900" width="1.42578125" customWidth="1"/>
    <col min="8901" max="8901" width="9.85546875" bestFit="1" customWidth="1"/>
    <col min="8902" max="8902" width="0" hidden="1" customWidth="1"/>
    <col min="8903" max="8903" width="6.28515625" customWidth="1"/>
    <col min="8904" max="8904" width="9.5703125" customWidth="1"/>
    <col min="8906" max="8906" width="12.5703125" bestFit="1" customWidth="1"/>
    <col min="9153" max="9153" width="9.140625" customWidth="1"/>
    <col min="9154" max="9154" width="55.85546875" customWidth="1"/>
    <col min="9155" max="9155" width="8.7109375" bestFit="1" customWidth="1"/>
    <col min="9156" max="9156" width="1.42578125" customWidth="1"/>
    <col min="9157" max="9157" width="9.85546875" bestFit="1" customWidth="1"/>
    <col min="9158" max="9158" width="0" hidden="1" customWidth="1"/>
    <col min="9159" max="9159" width="6.28515625" customWidth="1"/>
    <col min="9160" max="9160" width="9.5703125" customWidth="1"/>
    <col min="9162" max="9162" width="12.5703125" bestFit="1" customWidth="1"/>
    <col min="9409" max="9409" width="9.140625" customWidth="1"/>
    <col min="9410" max="9410" width="55.85546875" customWidth="1"/>
    <col min="9411" max="9411" width="8.7109375" bestFit="1" customWidth="1"/>
    <col min="9412" max="9412" width="1.42578125" customWidth="1"/>
    <col min="9413" max="9413" width="9.85546875" bestFit="1" customWidth="1"/>
    <col min="9414" max="9414" width="0" hidden="1" customWidth="1"/>
    <col min="9415" max="9415" width="6.28515625" customWidth="1"/>
    <col min="9416" max="9416" width="9.5703125" customWidth="1"/>
    <col min="9418" max="9418" width="12.5703125" bestFit="1" customWidth="1"/>
    <col min="9665" max="9665" width="9.140625" customWidth="1"/>
    <col min="9666" max="9666" width="55.85546875" customWidth="1"/>
    <col min="9667" max="9667" width="8.7109375" bestFit="1" customWidth="1"/>
    <col min="9668" max="9668" width="1.42578125" customWidth="1"/>
    <col min="9669" max="9669" width="9.85546875" bestFit="1" customWidth="1"/>
    <col min="9670" max="9670" width="0" hidden="1" customWidth="1"/>
    <col min="9671" max="9671" width="6.28515625" customWidth="1"/>
    <col min="9672" max="9672" width="9.5703125" customWidth="1"/>
    <col min="9674" max="9674" width="12.5703125" bestFit="1" customWidth="1"/>
    <col min="9921" max="9921" width="9.140625" customWidth="1"/>
    <col min="9922" max="9922" width="55.85546875" customWidth="1"/>
    <col min="9923" max="9923" width="8.7109375" bestFit="1" customWidth="1"/>
    <col min="9924" max="9924" width="1.42578125" customWidth="1"/>
    <col min="9925" max="9925" width="9.85546875" bestFit="1" customWidth="1"/>
    <col min="9926" max="9926" width="0" hidden="1" customWidth="1"/>
    <col min="9927" max="9927" width="6.28515625" customWidth="1"/>
    <col min="9928" max="9928" width="9.5703125" customWidth="1"/>
    <col min="9930" max="9930" width="12.5703125" bestFit="1" customWidth="1"/>
    <col min="10177" max="10177" width="9.140625" customWidth="1"/>
    <col min="10178" max="10178" width="55.85546875" customWidth="1"/>
    <col min="10179" max="10179" width="8.7109375" bestFit="1" customWidth="1"/>
    <col min="10180" max="10180" width="1.42578125" customWidth="1"/>
    <col min="10181" max="10181" width="9.85546875" bestFit="1" customWidth="1"/>
    <col min="10182" max="10182" width="0" hidden="1" customWidth="1"/>
    <col min="10183" max="10183" width="6.28515625" customWidth="1"/>
    <col min="10184" max="10184" width="9.5703125" customWidth="1"/>
    <col min="10186" max="10186" width="12.5703125" bestFit="1" customWidth="1"/>
    <col min="10433" max="10433" width="9.140625" customWidth="1"/>
    <col min="10434" max="10434" width="55.85546875" customWidth="1"/>
    <col min="10435" max="10435" width="8.7109375" bestFit="1" customWidth="1"/>
    <col min="10436" max="10436" width="1.42578125" customWidth="1"/>
    <col min="10437" max="10437" width="9.85546875" bestFit="1" customWidth="1"/>
    <col min="10438" max="10438" width="0" hidden="1" customWidth="1"/>
    <col min="10439" max="10439" width="6.28515625" customWidth="1"/>
    <col min="10440" max="10440" width="9.5703125" customWidth="1"/>
    <col min="10442" max="10442" width="12.5703125" bestFit="1" customWidth="1"/>
    <col min="10689" max="10689" width="9.140625" customWidth="1"/>
    <col min="10690" max="10690" width="55.85546875" customWidth="1"/>
    <col min="10691" max="10691" width="8.7109375" bestFit="1" customWidth="1"/>
    <col min="10692" max="10692" width="1.42578125" customWidth="1"/>
    <col min="10693" max="10693" width="9.85546875" bestFit="1" customWidth="1"/>
    <col min="10694" max="10694" width="0" hidden="1" customWidth="1"/>
    <col min="10695" max="10695" width="6.28515625" customWidth="1"/>
    <col min="10696" max="10696" width="9.5703125" customWidth="1"/>
    <col min="10698" max="10698" width="12.5703125" bestFit="1" customWidth="1"/>
    <col min="10945" max="10945" width="9.140625" customWidth="1"/>
    <col min="10946" max="10946" width="55.85546875" customWidth="1"/>
    <col min="10947" max="10947" width="8.7109375" bestFit="1" customWidth="1"/>
    <col min="10948" max="10948" width="1.42578125" customWidth="1"/>
    <col min="10949" max="10949" width="9.85546875" bestFit="1" customWidth="1"/>
    <col min="10950" max="10950" width="0" hidden="1" customWidth="1"/>
    <col min="10951" max="10951" width="6.28515625" customWidth="1"/>
    <col min="10952" max="10952" width="9.5703125" customWidth="1"/>
    <col min="10954" max="10954" width="12.5703125" bestFit="1" customWidth="1"/>
    <col min="11201" max="11201" width="9.140625" customWidth="1"/>
    <col min="11202" max="11202" width="55.85546875" customWidth="1"/>
    <col min="11203" max="11203" width="8.7109375" bestFit="1" customWidth="1"/>
    <col min="11204" max="11204" width="1.42578125" customWidth="1"/>
    <col min="11205" max="11205" width="9.85546875" bestFit="1" customWidth="1"/>
    <col min="11206" max="11206" width="0" hidden="1" customWidth="1"/>
    <col min="11207" max="11207" width="6.28515625" customWidth="1"/>
    <col min="11208" max="11208" width="9.5703125" customWidth="1"/>
    <col min="11210" max="11210" width="12.5703125" bestFit="1" customWidth="1"/>
    <col min="11457" max="11457" width="9.140625" customWidth="1"/>
    <col min="11458" max="11458" width="55.85546875" customWidth="1"/>
    <col min="11459" max="11459" width="8.7109375" bestFit="1" customWidth="1"/>
    <col min="11460" max="11460" width="1.42578125" customWidth="1"/>
    <col min="11461" max="11461" width="9.85546875" bestFit="1" customWidth="1"/>
    <col min="11462" max="11462" width="0" hidden="1" customWidth="1"/>
    <col min="11463" max="11463" width="6.28515625" customWidth="1"/>
    <col min="11464" max="11464" width="9.5703125" customWidth="1"/>
    <col min="11466" max="11466" width="12.5703125" bestFit="1" customWidth="1"/>
    <col min="11713" max="11713" width="9.140625" customWidth="1"/>
    <col min="11714" max="11714" width="55.85546875" customWidth="1"/>
    <col min="11715" max="11715" width="8.7109375" bestFit="1" customWidth="1"/>
    <col min="11716" max="11716" width="1.42578125" customWidth="1"/>
    <col min="11717" max="11717" width="9.85546875" bestFit="1" customWidth="1"/>
    <col min="11718" max="11718" width="0" hidden="1" customWidth="1"/>
    <col min="11719" max="11719" width="6.28515625" customWidth="1"/>
    <col min="11720" max="11720" width="9.5703125" customWidth="1"/>
    <col min="11722" max="11722" width="12.5703125" bestFit="1" customWidth="1"/>
    <col min="11969" max="11969" width="9.140625" customWidth="1"/>
    <col min="11970" max="11970" width="55.85546875" customWidth="1"/>
    <col min="11971" max="11971" width="8.7109375" bestFit="1" customWidth="1"/>
    <col min="11972" max="11972" width="1.42578125" customWidth="1"/>
    <col min="11973" max="11973" width="9.85546875" bestFit="1" customWidth="1"/>
    <col min="11974" max="11974" width="0" hidden="1" customWidth="1"/>
    <col min="11975" max="11975" width="6.28515625" customWidth="1"/>
    <col min="11976" max="11976" width="9.5703125" customWidth="1"/>
    <col min="11978" max="11978" width="12.5703125" bestFit="1" customWidth="1"/>
    <col min="12225" max="12225" width="9.140625" customWidth="1"/>
    <col min="12226" max="12226" width="55.85546875" customWidth="1"/>
    <col min="12227" max="12227" width="8.7109375" bestFit="1" customWidth="1"/>
    <col min="12228" max="12228" width="1.42578125" customWidth="1"/>
    <col min="12229" max="12229" width="9.85546875" bestFit="1" customWidth="1"/>
    <col min="12230" max="12230" width="0" hidden="1" customWidth="1"/>
    <col min="12231" max="12231" width="6.28515625" customWidth="1"/>
    <col min="12232" max="12232" width="9.5703125" customWidth="1"/>
    <col min="12234" max="12234" width="12.5703125" bestFit="1" customWidth="1"/>
    <col min="12481" max="12481" width="9.140625" customWidth="1"/>
    <col min="12482" max="12482" width="55.85546875" customWidth="1"/>
    <col min="12483" max="12483" width="8.7109375" bestFit="1" customWidth="1"/>
    <col min="12484" max="12484" width="1.42578125" customWidth="1"/>
    <col min="12485" max="12485" width="9.85546875" bestFit="1" customWidth="1"/>
    <col min="12486" max="12486" width="0" hidden="1" customWidth="1"/>
    <col min="12487" max="12487" width="6.28515625" customWidth="1"/>
    <col min="12488" max="12488" width="9.5703125" customWidth="1"/>
    <col min="12490" max="12490" width="12.5703125" bestFit="1" customWidth="1"/>
    <col min="12737" max="12737" width="9.140625" customWidth="1"/>
    <col min="12738" max="12738" width="55.85546875" customWidth="1"/>
    <col min="12739" max="12739" width="8.7109375" bestFit="1" customWidth="1"/>
    <col min="12740" max="12740" width="1.42578125" customWidth="1"/>
    <col min="12741" max="12741" width="9.85546875" bestFit="1" customWidth="1"/>
    <col min="12742" max="12742" width="0" hidden="1" customWidth="1"/>
    <col min="12743" max="12743" width="6.28515625" customWidth="1"/>
    <col min="12744" max="12744" width="9.5703125" customWidth="1"/>
    <col min="12746" max="12746" width="12.5703125" bestFit="1" customWidth="1"/>
    <col min="12993" max="12993" width="9.140625" customWidth="1"/>
    <col min="12994" max="12994" width="55.85546875" customWidth="1"/>
    <col min="12995" max="12995" width="8.7109375" bestFit="1" customWidth="1"/>
    <col min="12996" max="12996" width="1.42578125" customWidth="1"/>
    <col min="12997" max="12997" width="9.85546875" bestFit="1" customWidth="1"/>
    <col min="12998" max="12998" width="0" hidden="1" customWidth="1"/>
    <col min="12999" max="12999" width="6.28515625" customWidth="1"/>
    <col min="13000" max="13000" width="9.5703125" customWidth="1"/>
    <col min="13002" max="13002" width="12.5703125" bestFit="1" customWidth="1"/>
    <col min="13249" max="13249" width="9.140625" customWidth="1"/>
    <col min="13250" max="13250" width="55.85546875" customWidth="1"/>
    <col min="13251" max="13251" width="8.7109375" bestFit="1" customWidth="1"/>
    <col min="13252" max="13252" width="1.42578125" customWidth="1"/>
    <col min="13253" max="13253" width="9.85546875" bestFit="1" customWidth="1"/>
    <col min="13254" max="13254" width="0" hidden="1" customWidth="1"/>
    <col min="13255" max="13255" width="6.28515625" customWidth="1"/>
    <col min="13256" max="13256" width="9.5703125" customWidth="1"/>
    <col min="13258" max="13258" width="12.5703125" bestFit="1" customWidth="1"/>
    <col min="13505" max="13505" width="9.140625" customWidth="1"/>
    <col min="13506" max="13506" width="55.85546875" customWidth="1"/>
    <col min="13507" max="13507" width="8.7109375" bestFit="1" customWidth="1"/>
    <col min="13508" max="13508" width="1.42578125" customWidth="1"/>
    <col min="13509" max="13509" width="9.85546875" bestFit="1" customWidth="1"/>
    <col min="13510" max="13510" width="0" hidden="1" customWidth="1"/>
    <col min="13511" max="13511" width="6.28515625" customWidth="1"/>
    <col min="13512" max="13512" width="9.5703125" customWidth="1"/>
    <col min="13514" max="13514" width="12.5703125" bestFit="1" customWidth="1"/>
    <col min="13761" max="13761" width="9.140625" customWidth="1"/>
    <col min="13762" max="13762" width="55.85546875" customWidth="1"/>
    <col min="13763" max="13763" width="8.7109375" bestFit="1" customWidth="1"/>
    <col min="13764" max="13764" width="1.42578125" customWidth="1"/>
    <col min="13765" max="13765" width="9.85546875" bestFit="1" customWidth="1"/>
    <col min="13766" max="13766" width="0" hidden="1" customWidth="1"/>
    <col min="13767" max="13767" width="6.28515625" customWidth="1"/>
    <col min="13768" max="13768" width="9.5703125" customWidth="1"/>
    <col min="13770" max="13770" width="12.5703125" bestFit="1" customWidth="1"/>
    <col min="14017" max="14017" width="9.140625" customWidth="1"/>
    <col min="14018" max="14018" width="55.85546875" customWidth="1"/>
    <col min="14019" max="14019" width="8.7109375" bestFit="1" customWidth="1"/>
    <col min="14020" max="14020" width="1.42578125" customWidth="1"/>
    <col min="14021" max="14021" width="9.85546875" bestFit="1" customWidth="1"/>
    <col min="14022" max="14022" width="0" hidden="1" customWidth="1"/>
    <col min="14023" max="14023" width="6.28515625" customWidth="1"/>
    <col min="14024" max="14024" width="9.5703125" customWidth="1"/>
    <col min="14026" max="14026" width="12.5703125" bestFit="1" customWidth="1"/>
    <col min="14273" max="14273" width="9.140625" customWidth="1"/>
    <col min="14274" max="14274" width="55.85546875" customWidth="1"/>
    <col min="14275" max="14275" width="8.7109375" bestFit="1" customWidth="1"/>
    <col min="14276" max="14276" width="1.42578125" customWidth="1"/>
    <col min="14277" max="14277" width="9.85546875" bestFit="1" customWidth="1"/>
    <col min="14278" max="14278" width="0" hidden="1" customWidth="1"/>
    <col min="14279" max="14279" width="6.28515625" customWidth="1"/>
    <col min="14280" max="14280" width="9.5703125" customWidth="1"/>
    <col min="14282" max="14282" width="12.5703125" bestFit="1" customWidth="1"/>
    <col min="14529" max="14529" width="9.140625" customWidth="1"/>
    <col min="14530" max="14530" width="55.85546875" customWidth="1"/>
    <col min="14531" max="14531" width="8.7109375" bestFit="1" customWidth="1"/>
    <col min="14532" max="14532" width="1.42578125" customWidth="1"/>
    <col min="14533" max="14533" width="9.85546875" bestFit="1" customWidth="1"/>
    <col min="14534" max="14534" width="0" hidden="1" customWidth="1"/>
    <col min="14535" max="14535" width="6.28515625" customWidth="1"/>
    <col min="14536" max="14536" width="9.5703125" customWidth="1"/>
    <col min="14538" max="14538" width="12.5703125" bestFit="1" customWidth="1"/>
    <col min="14785" max="14785" width="9.140625" customWidth="1"/>
    <col min="14786" max="14786" width="55.85546875" customWidth="1"/>
    <col min="14787" max="14787" width="8.7109375" bestFit="1" customWidth="1"/>
    <col min="14788" max="14788" width="1.42578125" customWidth="1"/>
    <col min="14789" max="14789" width="9.85546875" bestFit="1" customWidth="1"/>
    <col min="14790" max="14790" width="0" hidden="1" customWidth="1"/>
    <col min="14791" max="14791" width="6.28515625" customWidth="1"/>
    <col min="14792" max="14792" width="9.5703125" customWidth="1"/>
    <col min="14794" max="14794" width="12.5703125" bestFit="1" customWidth="1"/>
    <col min="15041" max="15041" width="9.140625" customWidth="1"/>
    <col min="15042" max="15042" width="55.85546875" customWidth="1"/>
    <col min="15043" max="15043" width="8.7109375" bestFit="1" customWidth="1"/>
    <col min="15044" max="15044" width="1.42578125" customWidth="1"/>
    <col min="15045" max="15045" width="9.85546875" bestFit="1" customWidth="1"/>
    <col min="15046" max="15046" width="0" hidden="1" customWidth="1"/>
    <col min="15047" max="15047" width="6.28515625" customWidth="1"/>
    <col min="15048" max="15048" width="9.5703125" customWidth="1"/>
    <col min="15050" max="15050" width="12.5703125" bestFit="1" customWidth="1"/>
    <col min="15297" max="15297" width="9.140625" customWidth="1"/>
    <col min="15298" max="15298" width="55.85546875" customWidth="1"/>
    <col min="15299" max="15299" width="8.7109375" bestFit="1" customWidth="1"/>
    <col min="15300" max="15300" width="1.42578125" customWidth="1"/>
    <col min="15301" max="15301" width="9.85546875" bestFit="1" customWidth="1"/>
    <col min="15302" max="15302" width="0" hidden="1" customWidth="1"/>
    <col min="15303" max="15303" width="6.28515625" customWidth="1"/>
    <col min="15304" max="15304" width="9.5703125" customWidth="1"/>
    <col min="15306" max="15306" width="12.5703125" bestFit="1" customWidth="1"/>
    <col min="15553" max="15553" width="9.140625" customWidth="1"/>
    <col min="15554" max="15554" width="55.85546875" customWidth="1"/>
    <col min="15555" max="15555" width="8.7109375" bestFit="1" customWidth="1"/>
    <col min="15556" max="15556" width="1.42578125" customWidth="1"/>
    <col min="15557" max="15557" width="9.85546875" bestFit="1" customWidth="1"/>
    <col min="15558" max="15558" width="0" hidden="1" customWidth="1"/>
    <col min="15559" max="15559" width="6.28515625" customWidth="1"/>
    <col min="15560" max="15560" width="9.5703125" customWidth="1"/>
    <col min="15562" max="15562" width="12.5703125" bestFit="1" customWidth="1"/>
    <col min="15809" max="15809" width="9.140625" customWidth="1"/>
    <col min="15810" max="15810" width="55.85546875" customWidth="1"/>
    <col min="15811" max="15811" width="8.7109375" bestFit="1" customWidth="1"/>
    <col min="15812" max="15812" width="1.42578125" customWidth="1"/>
    <col min="15813" max="15813" width="9.85546875" bestFit="1" customWidth="1"/>
    <col min="15814" max="15814" width="0" hidden="1" customWidth="1"/>
    <col min="15815" max="15815" width="6.28515625" customWidth="1"/>
    <col min="15816" max="15816" width="9.5703125" customWidth="1"/>
    <col min="15818" max="15818" width="12.5703125" bestFit="1" customWidth="1"/>
    <col min="16065" max="16065" width="9.140625" customWidth="1"/>
    <col min="16066" max="16066" width="55.85546875" customWidth="1"/>
    <col min="16067" max="16067" width="8.7109375" bestFit="1" customWidth="1"/>
    <col min="16068" max="16068" width="1.42578125" customWidth="1"/>
    <col min="16069" max="16069" width="9.85546875" bestFit="1" customWidth="1"/>
    <col min="16070" max="16070" width="0" hidden="1" customWidth="1"/>
    <col min="16071" max="16071" width="6.28515625" customWidth="1"/>
    <col min="16072" max="16072" width="9.5703125" customWidth="1"/>
    <col min="16074" max="16074" width="12.5703125" bestFit="1" customWidth="1"/>
  </cols>
  <sheetData>
    <row r="2" spans="1:54" x14ac:dyDescent="0.25">
      <c r="C2" s="43"/>
      <c r="D2" s="45"/>
      <c r="F2" s="44"/>
      <c r="H2" s="45"/>
    </row>
    <row r="5" spans="1:54" ht="18" x14ac:dyDescent="0.25">
      <c r="A5" s="46" t="s">
        <v>304</v>
      </c>
      <c r="F5" s="2"/>
    </row>
    <row r="6" spans="1:54" x14ac:dyDescent="0.25">
      <c r="A6" s="1"/>
      <c r="B6" s="1"/>
      <c r="C6" s="40"/>
      <c r="D6" s="28"/>
      <c r="F6" s="2"/>
    </row>
    <row r="7" spans="1:54" s="6" customFormat="1" ht="30" x14ac:dyDescent="0.25">
      <c r="A7" s="4" t="s">
        <v>0</v>
      </c>
      <c r="B7" s="4" t="s">
        <v>1</v>
      </c>
      <c r="C7" s="36" t="s">
        <v>292</v>
      </c>
      <c r="D7" s="25" t="s">
        <v>305</v>
      </c>
      <c r="E7" s="4" t="s">
        <v>289</v>
      </c>
      <c r="F7" s="42" t="s">
        <v>2</v>
      </c>
      <c r="G7" s="50"/>
      <c r="H7" s="5" t="s">
        <v>306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x14ac:dyDescent="0.25">
      <c r="A8" s="1" t="s">
        <v>5</v>
      </c>
      <c r="B8" s="1" t="s">
        <v>6</v>
      </c>
      <c r="C8" s="37">
        <v>155.38268657073419</v>
      </c>
      <c r="D8" s="34">
        <v>161.7533767201343</v>
      </c>
      <c r="E8" s="3"/>
      <c r="F8" s="1"/>
      <c r="H8" s="51">
        <f>(D8/C8)-1</f>
        <v>4.0999999999999925E-2</v>
      </c>
    </row>
    <row r="9" spans="1:54" s="1" customFormat="1" x14ac:dyDescent="0.25">
      <c r="A9" s="1" t="s">
        <v>5</v>
      </c>
      <c r="B9" s="1" t="s">
        <v>260</v>
      </c>
      <c r="C9" s="37">
        <v>125.34203383372557</v>
      </c>
      <c r="D9" s="34">
        <v>130.4810572209083</v>
      </c>
      <c r="E9" s="3"/>
      <c r="G9" s="18"/>
      <c r="H9" s="51">
        <f t="shared" ref="H9:H72" si="0">(D9/C9)-1</f>
        <v>4.0999999999999925E-2</v>
      </c>
    </row>
    <row r="10" spans="1:54" x14ac:dyDescent="0.25">
      <c r="A10" s="1" t="s">
        <v>7</v>
      </c>
      <c r="B10" s="1" t="s">
        <v>8</v>
      </c>
      <c r="C10" s="38">
        <v>46.821982886647895</v>
      </c>
      <c r="D10" s="34">
        <v>48.741684185000452</v>
      </c>
      <c r="E10" s="3"/>
      <c r="F10" s="16"/>
      <c r="G10" s="19"/>
      <c r="H10" s="51">
        <f t="shared" si="0"/>
        <v>4.0999999999999925E-2</v>
      </c>
    </row>
    <row r="11" spans="1:54" x14ac:dyDescent="0.25">
      <c r="A11" s="1" t="s">
        <v>9</v>
      </c>
      <c r="B11" s="1" t="s">
        <v>10</v>
      </c>
      <c r="C11" s="38">
        <v>74.583689553952382</v>
      </c>
      <c r="D11" s="34">
        <v>77.641620825664418</v>
      </c>
      <c r="E11" s="3"/>
      <c r="F11" s="16"/>
      <c r="G11" s="19"/>
      <c r="H11" s="51">
        <f t="shared" si="0"/>
        <v>4.0999999999999925E-2</v>
      </c>
    </row>
    <row r="12" spans="1:54" x14ac:dyDescent="0.25">
      <c r="A12" s="1" t="s">
        <v>7</v>
      </c>
      <c r="B12" s="1" t="s">
        <v>11</v>
      </c>
      <c r="C12" s="38">
        <v>65.882259105991295</v>
      </c>
      <c r="D12" s="34">
        <v>68.583431729336937</v>
      </c>
      <c r="E12" s="29" t="s">
        <v>16</v>
      </c>
      <c r="F12" s="16"/>
      <c r="G12" s="19"/>
      <c r="H12" s="51">
        <f t="shared" si="0"/>
        <v>4.0999999999999925E-2</v>
      </c>
    </row>
    <row r="13" spans="1:54" x14ac:dyDescent="0.25">
      <c r="A13" s="1" t="s">
        <v>3</v>
      </c>
      <c r="B13" s="1" t="s">
        <v>12</v>
      </c>
      <c r="C13" s="37">
        <v>896.04015922456711</v>
      </c>
      <c r="D13" s="34">
        <v>932.77780575277427</v>
      </c>
      <c r="E13" s="3"/>
      <c r="F13" s="1"/>
      <c r="G13" s="19"/>
      <c r="H13" s="51">
        <f t="shared" si="0"/>
        <v>4.0999999999999925E-2</v>
      </c>
    </row>
    <row r="14" spans="1:54" x14ac:dyDescent="0.25">
      <c r="A14" s="1" t="s">
        <v>3</v>
      </c>
      <c r="B14" s="1" t="s">
        <v>13</v>
      </c>
      <c r="C14" s="37">
        <v>1041.0640000239187</v>
      </c>
      <c r="D14" s="34">
        <v>1083.7476240248993</v>
      </c>
      <c r="E14" s="3"/>
      <c r="F14" s="1"/>
      <c r="G14" s="19"/>
      <c r="H14" s="51">
        <f t="shared" si="0"/>
        <v>4.0999999999999925E-2</v>
      </c>
    </row>
    <row r="15" spans="1:54" x14ac:dyDescent="0.25">
      <c r="A15" s="1" t="s">
        <v>7</v>
      </c>
      <c r="B15" s="1" t="s">
        <v>303</v>
      </c>
      <c r="C15" s="37">
        <v>8297</v>
      </c>
      <c r="D15" s="34">
        <v>8637.1769999999997</v>
      </c>
      <c r="E15" s="3"/>
      <c r="F15" s="1"/>
      <c r="G15" s="19"/>
      <c r="H15" s="51">
        <f t="shared" si="0"/>
        <v>4.0999999999999925E-2</v>
      </c>
    </row>
    <row r="16" spans="1:54" x14ac:dyDescent="0.25">
      <c r="A16" s="1" t="s">
        <v>5</v>
      </c>
      <c r="B16" s="1" t="s">
        <v>14</v>
      </c>
      <c r="C16" s="38">
        <v>94.679850350434023</v>
      </c>
      <c r="D16" s="34">
        <v>98.561724214801814</v>
      </c>
      <c r="E16" s="3"/>
      <c r="F16" s="16"/>
      <c r="H16" s="51">
        <f t="shared" si="0"/>
        <v>4.0999999999999925E-2</v>
      </c>
    </row>
    <row r="17" spans="1:54" x14ac:dyDescent="0.25">
      <c r="A17" s="1" t="s">
        <v>7</v>
      </c>
      <c r="B17" s="1" t="s">
        <v>15</v>
      </c>
      <c r="C17" s="38">
        <v>7.3547804976814168</v>
      </c>
      <c r="D17" s="34">
        <v>7.6563264980863543</v>
      </c>
      <c r="E17" s="3" t="s">
        <v>16</v>
      </c>
      <c r="F17" s="16"/>
      <c r="G17" s="19"/>
      <c r="H17" s="51">
        <f t="shared" si="0"/>
        <v>4.0999999999999925E-2</v>
      </c>
    </row>
    <row r="18" spans="1:54" x14ac:dyDescent="0.25">
      <c r="A18" s="1" t="s">
        <v>7</v>
      </c>
      <c r="B18" s="1" t="s">
        <v>17</v>
      </c>
      <c r="C18" s="38">
        <v>10.358845771382278</v>
      </c>
      <c r="D18" s="34">
        <v>10.78355844800895</v>
      </c>
      <c r="E18" s="3" t="s">
        <v>16</v>
      </c>
      <c r="F18" s="16"/>
      <c r="G18" s="19"/>
      <c r="H18" s="51">
        <f t="shared" si="0"/>
        <v>4.0999999999999925E-2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x14ac:dyDescent="0.25">
      <c r="A19" s="1" t="s">
        <v>18</v>
      </c>
      <c r="B19" s="1" t="s">
        <v>19</v>
      </c>
      <c r="C19" s="38">
        <v>33.04471801070946</v>
      </c>
      <c r="D19" s="34">
        <v>34.399551449148547</v>
      </c>
      <c r="E19" s="3" t="s">
        <v>16</v>
      </c>
      <c r="F19" s="16"/>
      <c r="G19" s="19"/>
      <c r="H19" s="51">
        <f t="shared" si="0"/>
        <v>4.0999999999999925E-2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x14ac:dyDescent="0.25">
      <c r="A20" s="1" t="s">
        <v>5</v>
      </c>
      <c r="B20" s="1" t="s">
        <v>20</v>
      </c>
      <c r="C20" s="37">
        <v>403.99498508390877</v>
      </c>
      <c r="D20" s="34">
        <v>420.55877947234899</v>
      </c>
      <c r="E20" s="29" t="s">
        <v>16</v>
      </c>
      <c r="F20" s="1"/>
      <c r="H20" s="51">
        <f t="shared" si="0"/>
        <v>4.0999999999999925E-2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x14ac:dyDescent="0.25">
      <c r="A21" s="1" t="s">
        <v>21</v>
      </c>
      <c r="B21" s="1" t="s">
        <v>22</v>
      </c>
      <c r="C21" s="37">
        <v>466.1480597122025</v>
      </c>
      <c r="D21" s="34">
        <v>485.26013016040275</v>
      </c>
      <c r="E21" s="3"/>
      <c r="F21" s="1"/>
      <c r="H21" s="51">
        <f t="shared" si="0"/>
        <v>4.0999999999999925E-2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x14ac:dyDescent="0.25">
      <c r="A22" s="1" t="s">
        <v>7</v>
      </c>
      <c r="B22" s="1" t="s">
        <v>23</v>
      </c>
      <c r="C22" s="37">
        <v>321.12421891285055</v>
      </c>
      <c r="D22" s="34">
        <v>334.29031188827742</v>
      </c>
      <c r="E22" s="3" t="s">
        <v>16</v>
      </c>
      <c r="F22" s="1"/>
      <c r="H22" s="51">
        <f t="shared" si="0"/>
        <v>4.0999999999999925E-2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x14ac:dyDescent="0.25">
      <c r="A23" s="1" t="s">
        <v>7</v>
      </c>
      <c r="B23" s="1" t="s">
        <v>24</v>
      </c>
      <c r="C23" s="38">
        <v>7.3547804976814168</v>
      </c>
      <c r="D23" s="34">
        <v>7.6563264980863543</v>
      </c>
      <c r="E23" s="3" t="s">
        <v>16</v>
      </c>
      <c r="F23" s="16"/>
      <c r="G23" s="19"/>
      <c r="H23" s="51">
        <f t="shared" si="0"/>
        <v>4.0999999999999925E-2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x14ac:dyDescent="0.25">
      <c r="A24" s="1" t="s">
        <v>7</v>
      </c>
      <c r="B24" s="1" t="s">
        <v>259</v>
      </c>
      <c r="C24" s="37">
        <v>1232.7026467944909</v>
      </c>
      <c r="D24" s="34">
        <v>1283.2434553130649</v>
      </c>
      <c r="E24" s="3"/>
      <c r="F24" s="16"/>
      <c r="G24" s="16"/>
      <c r="H24" s="51">
        <f t="shared" si="0"/>
        <v>4.0999999999999925E-2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x14ac:dyDescent="0.25">
      <c r="A25" s="1" t="s">
        <v>7</v>
      </c>
      <c r="B25" s="1" t="s">
        <v>25</v>
      </c>
      <c r="C25" s="38">
        <v>7.3547804976814168</v>
      </c>
      <c r="D25" s="34">
        <v>7.6563264980863543</v>
      </c>
      <c r="E25" s="3" t="s">
        <v>16</v>
      </c>
      <c r="F25" s="16"/>
      <c r="G25" s="19"/>
      <c r="H25" s="51">
        <f t="shared" si="0"/>
        <v>4.0999999999999925E-2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x14ac:dyDescent="0.25">
      <c r="A26" s="1" t="s">
        <v>4</v>
      </c>
      <c r="B26" s="1" t="s">
        <v>26</v>
      </c>
      <c r="C26" s="37">
        <v>165.74153234211644</v>
      </c>
      <c r="D26" s="34">
        <v>172.5369351681432</v>
      </c>
      <c r="E26" s="3" t="s">
        <v>16</v>
      </c>
      <c r="F26" s="1"/>
      <c r="H26" s="51">
        <f t="shared" si="0"/>
        <v>4.0999999999999925E-2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x14ac:dyDescent="0.25">
      <c r="A27" s="1" t="s">
        <v>5</v>
      </c>
      <c r="B27" s="1" t="s">
        <v>27</v>
      </c>
      <c r="C27" s="37">
        <v>119.12672637089619</v>
      </c>
      <c r="D27" s="34">
        <v>124.01092215210294</v>
      </c>
      <c r="E27" s="3"/>
      <c r="F27" s="1"/>
      <c r="H27" s="51">
        <f t="shared" si="0"/>
        <v>4.0999999999999925E-2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x14ac:dyDescent="0.25">
      <c r="A28" s="1" t="s">
        <v>7</v>
      </c>
      <c r="B28" s="1" t="s">
        <v>28</v>
      </c>
      <c r="C28" s="37">
        <v>290.04768159870378</v>
      </c>
      <c r="D28" s="34">
        <v>301.93963654425062</v>
      </c>
      <c r="E28" s="3"/>
      <c r="F28" s="1"/>
      <c r="H28" s="51">
        <f t="shared" si="0"/>
        <v>4.0999999999999925E-2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x14ac:dyDescent="0.25">
      <c r="A29" s="1" t="s">
        <v>5</v>
      </c>
      <c r="B29" s="1" t="s">
        <v>29</v>
      </c>
      <c r="C29" s="38">
        <v>66.400201394560398</v>
      </c>
      <c r="D29" s="34">
        <v>69.122609651737363</v>
      </c>
      <c r="E29" s="3"/>
      <c r="F29" s="16"/>
      <c r="G29" s="19"/>
      <c r="H29" s="51">
        <f t="shared" si="0"/>
        <v>4.0999999999999925E-2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x14ac:dyDescent="0.25">
      <c r="A30" s="1" t="s">
        <v>7</v>
      </c>
      <c r="B30" s="1" t="s">
        <v>30</v>
      </c>
      <c r="C30" s="38">
        <v>75.51598567337679</v>
      </c>
      <c r="D30" s="34">
        <v>78.612141085985229</v>
      </c>
      <c r="E30" s="3" t="s">
        <v>16</v>
      </c>
      <c r="F30" s="16"/>
      <c r="G30" s="19"/>
      <c r="H30" s="51">
        <f t="shared" si="0"/>
        <v>4.0999999999999925E-2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x14ac:dyDescent="0.25">
      <c r="A31" s="1" t="s">
        <v>7</v>
      </c>
      <c r="B31" s="1" t="s">
        <v>31</v>
      </c>
      <c r="C31" s="38">
        <v>75.51598567337679</v>
      </c>
      <c r="D31" s="34">
        <v>78.612141085985229</v>
      </c>
      <c r="E31" s="3" t="s">
        <v>16</v>
      </c>
      <c r="F31" s="16"/>
      <c r="G31" s="19"/>
      <c r="H31" s="51">
        <f t="shared" si="0"/>
        <v>4.0999999999999925E-2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x14ac:dyDescent="0.25">
      <c r="A32" s="1" t="s">
        <v>5</v>
      </c>
      <c r="B32" s="1" t="s">
        <v>261</v>
      </c>
      <c r="C32" s="37">
        <v>282.7964895587362</v>
      </c>
      <c r="D32" s="34">
        <v>294.39114563064436</v>
      </c>
      <c r="E32" s="3"/>
      <c r="F32" s="16"/>
      <c r="G32" s="19"/>
      <c r="H32" s="51">
        <f t="shared" si="0"/>
        <v>4.0999999999999925E-2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16321" x14ac:dyDescent="0.25">
      <c r="A33" s="1" t="s">
        <v>32</v>
      </c>
      <c r="B33" s="1" t="s">
        <v>33</v>
      </c>
      <c r="C33" s="37">
        <v>290.28063959999992</v>
      </c>
      <c r="D33" s="34">
        <v>302.18214582359991</v>
      </c>
      <c r="E33" s="3"/>
      <c r="F33" s="1"/>
      <c r="H33" s="51">
        <f t="shared" si="0"/>
        <v>4.0999999999999925E-2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16321" x14ac:dyDescent="0.25">
      <c r="A34" s="1" t="s">
        <v>7</v>
      </c>
      <c r="B34" s="1" t="s">
        <v>34</v>
      </c>
      <c r="C34" s="38">
        <v>15.331091741645771</v>
      </c>
      <c r="D34" s="34">
        <v>15.959666503053247</v>
      </c>
      <c r="E34" s="3" t="s">
        <v>16</v>
      </c>
      <c r="F34" s="16"/>
      <c r="G34" s="19"/>
      <c r="H34" s="51">
        <f t="shared" si="0"/>
        <v>4.0999999999999925E-2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16321" x14ac:dyDescent="0.25">
      <c r="A35" s="1" t="s">
        <v>7</v>
      </c>
      <c r="B35" s="1" t="s">
        <v>35</v>
      </c>
      <c r="C35" s="38">
        <v>12.3808924659561</v>
      </c>
      <c r="D35" s="34">
        <v>12.888509057060299</v>
      </c>
      <c r="E35" s="3" t="s">
        <v>16</v>
      </c>
      <c r="F35" s="16"/>
      <c r="G35" s="19"/>
      <c r="H35" s="51">
        <f t="shared" si="0"/>
        <v>4.0999999999999925E-2</v>
      </c>
    </row>
    <row r="36" spans="1:16321" x14ac:dyDescent="0.25">
      <c r="A36" s="1" t="s">
        <v>7</v>
      </c>
      <c r="B36" s="1" t="s">
        <v>36</v>
      </c>
      <c r="C36" s="38">
        <v>45.164567563226726</v>
      </c>
      <c r="D36" s="34">
        <v>47.016314833319015</v>
      </c>
      <c r="E36" s="3" t="s">
        <v>16</v>
      </c>
      <c r="F36" s="16"/>
      <c r="G36" s="19"/>
      <c r="H36" s="51">
        <f t="shared" si="0"/>
        <v>4.0999999999999925E-2</v>
      </c>
    </row>
    <row r="37" spans="1:16321" x14ac:dyDescent="0.25">
      <c r="A37" s="1" t="s">
        <v>3</v>
      </c>
      <c r="B37" s="1" t="s">
        <v>37</v>
      </c>
      <c r="C37" s="37">
        <v>4480.2007961228337</v>
      </c>
      <c r="D37" s="34">
        <v>4663.8890287638696</v>
      </c>
      <c r="E37" s="3"/>
      <c r="F37" s="1"/>
      <c r="G37" s="19"/>
      <c r="H37" s="51">
        <f t="shared" si="0"/>
        <v>4.0999999999999925E-2</v>
      </c>
    </row>
    <row r="38" spans="1:16321" x14ac:dyDescent="0.25">
      <c r="A38" s="1" t="s">
        <v>7</v>
      </c>
      <c r="B38" s="1" t="s">
        <v>38</v>
      </c>
      <c r="C38" s="38">
        <v>7.3547804976814168</v>
      </c>
      <c r="D38" s="34">
        <v>7.6563264980863543</v>
      </c>
      <c r="E38" s="3" t="s">
        <v>16</v>
      </c>
      <c r="F38" s="16"/>
      <c r="G38" s="19"/>
      <c r="H38" s="51">
        <f t="shared" si="0"/>
        <v>4.0999999999999925E-2</v>
      </c>
    </row>
    <row r="39" spans="1:16321" x14ac:dyDescent="0.25">
      <c r="A39" s="1" t="s">
        <v>5</v>
      </c>
      <c r="B39" s="1" t="s">
        <v>39</v>
      </c>
      <c r="C39" s="38">
        <v>64.74278607113925</v>
      </c>
      <c r="D39" s="34">
        <v>67.397240300055955</v>
      </c>
      <c r="E39" s="3"/>
      <c r="F39" s="16"/>
      <c r="G39" s="19"/>
      <c r="H39" s="51">
        <f t="shared" si="0"/>
        <v>4.0999999999999925E-2</v>
      </c>
    </row>
    <row r="40" spans="1:16321" x14ac:dyDescent="0.25">
      <c r="A40" s="1" t="s">
        <v>40</v>
      </c>
      <c r="B40" s="1" t="s">
        <v>41</v>
      </c>
      <c r="C40" s="37">
        <v>745.83689553952399</v>
      </c>
      <c r="D40" s="34">
        <v>776.41620825664438</v>
      </c>
      <c r="E40" s="3"/>
      <c r="F40" s="1"/>
      <c r="G40" s="19"/>
      <c r="H40" s="51">
        <f t="shared" si="0"/>
        <v>4.0999999999999925E-2</v>
      </c>
    </row>
    <row r="41" spans="1:16321" x14ac:dyDescent="0.25">
      <c r="A41" s="1" t="s">
        <v>202</v>
      </c>
      <c r="B41" s="9" t="s">
        <v>203</v>
      </c>
      <c r="C41" s="37">
        <v>191.63864677057214</v>
      </c>
      <c r="D41" s="34">
        <v>199.49583128816559</v>
      </c>
      <c r="E41" s="29" t="s">
        <v>16</v>
      </c>
      <c r="F41" s="9"/>
      <c r="H41" s="51">
        <f t="shared" si="0"/>
        <v>4.0999999999999925E-2</v>
      </c>
    </row>
    <row r="42" spans="1:16321" x14ac:dyDescent="0.25">
      <c r="A42" s="1" t="s">
        <v>42</v>
      </c>
      <c r="B42" s="1" t="s">
        <v>43</v>
      </c>
      <c r="C42" s="38">
        <v>10.358845771382278</v>
      </c>
      <c r="D42" s="34">
        <v>10.78355844800895</v>
      </c>
      <c r="E42" s="3" t="s">
        <v>16</v>
      </c>
      <c r="F42" s="16"/>
      <c r="G42" s="19"/>
      <c r="H42" s="51">
        <f t="shared" si="0"/>
        <v>4.0999999999999925E-2</v>
      </c>
    </row>
    <row r="43" spans="1:16321" x14ac:dyDescent="0.25">
      <c r="A43" s="1" t="s">
        <v>42</v>
      </c>
      <c r="B43" s="1" t="s">
        <v>44</v>
      </c>
      <c r="C43" s="38">
        <v>7.3547804976814168</v>
      </c>
      <c r="D43" s="34">
        <v>7.6563264980863543</v>
      </c>
      <c r="E43" s="3" t="s">
        <v>16</v>
      </c>
      <c r="F43" s="16"/>
      <c r="G43" s="19"/>
      <c r="H43" s="51">
        <f t="shared" si="0"/>
        <v>4.0999999999999925E-2</v>
      </c>
    </row>
    <row r="44" spans="1:16321" x14ac:dyDescent="0.25">
      <c r="A44" s="1" t="s">
        <v>45</v>
      </c>
      <c r="B44" s="1" t="s">
        <v>46</v>
      </c>
      <c r="C44" s="37">
        <v>143.98795622221365</v>
      </c>
      <c r="D44" s="34">
        <v>149.8914624273244</v>
      </c>
      <c r="E44" s="3" t="s">
        <v>16</v>
      </c>
      <c r="F44" s="1"/>
      <c r="H44" s="51">
        <f t="shared" si="0"/>
        <v>4.0999999999999925E-2</v>
      </c>
    </row>
    <row r="45" spans="1:16321" x14ac:dyDescent="0.25">
      <c r="A45" s="1" t="s">
        <v>47</v>
      </c>
      <c r="B45" s="1" t="s">
        <v>48</v>
      </c>
      <c r="C45" s="37">
        <v>433.33123630846342</v>
      </c>
      <c r="D45" s="34">
        <v>451.09781699711039</v>
      </c>
      <c r="E45" s="3"/>
      <c r="F45" s="1"/>
      <c r="H45" s="51">
        <f t="shared" si="0"/>
        <v>4.0999999999999925E-2</v>
      </c>
    </row>
    <row r="46" spans="1:16321" x14ac:dyDescent="0.25">
      <c r="A46" s="1" t="s">
        <v>32</v>
      </c>
      <c r="B46" s="1" t="s">
        <v>49</v>
      </c>
      <c r="C46" s="38">
        <v>44.02509452837468</v>
      </c>
      <c r="D46" s="34">
        <v>45.830123404038041</v>
      </c>
      <c r="E46" s="3" t="s">
        <v>16</v>
      </c>
      <c r="F46" s="16"/>
      <c r="G46" s="19"/>
      <c r="H46" s="51">
        <f t="shared" si="0"/>
        <v>4.0999999999999925E-2</v>
      </c>
    </row>
    <row r="47" spans="1:16321" x14ac:dyDescent="0.25">
      <c r="A47" s="1" t="s">
        <v>7</v>
      </c>
      <c r="B47" s="1" t="s">
        <v>50</v>
      </c>
      <c r="C47" s="37">
        <v>1465.7766766505924</v>
      </c>
      <c r="D47" s="34">
        <v>1525.8735203932665</v>
      </c>
      <c r="E47" s="3"/>
      <c r="F47" s="1"/>
      <c r="G47" s="19"/>
      <c r="H47" s="51">
        <f t="shared" si="0"/>
        <v>4.0999999999999925E-2</v>
      </c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</row>
    <row r="48" spans="1:16321" x14ac:dyDescent="0.25">
      <c r="A48" s="1" t="s">
        <v>51</v>
      </c>
      <c r="B48" s="1" t="s">
        <v>52</v>
      </c>
      <c r="C48" s="37">
        <v>1232.7026467944909</v>
      </c>
      <c r="D48" s="34">
        <v>1283.2434553130649</v>
      </c>
      <c r="E48" s="3"/>
      <c r="F48" s="1"/>
      <c r="G48" s="19"/>
      <c r="H48" s="51">
        <f t="shared" si="0"/>
        <v>4.0999999999999925E-2</v>
      </c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</row>
    <row r="49" spans="1:54" x14ac:dyDescent="0.25">
      <c r="A49" s="1" t="s">
        <v>7</v>
      </c>
      <c r="B49" s="1" t="s">
        <v>53</v>
      </c>
      <c r="C49" s="37">
        <v>211.32045373619846</v>
      </c>
      <c r="D49" s="34">
        <v>219.98459233938257</v>
      </c>
      <c r="E49" s="3"/>
      <c r="F49" s="1"/>
      <c r="H49" s="51">
        <f t="shared" si="0"/>
        <v>4.0999999999999925E-2</v>
      </c>
    </row>
    <row r="50" spans="1:54" x14ac:dyDescent="0.25">
      <c r="A50" s="1"/>
      <c r="B50" s="1" t="s">
        <v>269</v>
      </c>
      <c r="C50" s="37">
        <v>252.75583682172757</v>
      </c>
      <c r="D50" s="34">
        <v>263.11882613141836</v>
      </c>
      <c r="E50" s="3"/>
      <c r="F50" s="1"/>
      <c r="H50" s="51">
        <f t="shared" si="0"/>
        <v>4.0999999999999925E-2</v>
      </c>
    </row>
    <row r="51" spans="1:54" x14ac:dyDescent="0.25">
      <c r="A51" s="1" t="s">
        <v>7</v>
      </c>
      <c r="B51" s="1" t="s">
        <v>54</v>
      </c>
      <c r="C51" s="38">
        <v>77.691343285367097</v>
      </c>
      <c r="D51" s="34">
        <v>80.876688360067149</v>
      </c>
      <c r="E51" s="3"/>
      <c r="F51" s="16"/>
      <c r="G51" s="48"/>
      <c r="H51" s="51">
        <f t="shared" si="0"/>
        <v>4.0999999999999925E-2</v>
      </c>
    </row>
    <row r="52" spans="1:54" x14ac:dyDescent="0.25">
      <c r="A52" s="1" t="s">
        <v>7</v>
      </c>
      <c r="B52" s="1" t="s">
        <v>55</v>
      </c>
      <c r="C52" s="38">
        <v>77.691343285367097</v>
      </c>
      <c r="D52" s="34">
        <v>80.876688360067149</v>
      </c>
      <c r="E52" s="3" t="s">
        <v>16</v>
      </c>
      <c r="F52" s="16"/>
      <c r="G52" s="48"/>
      <c r="H52" s="51">
        <f t="shared" si="0"/>
        <v>4.0999999999999925E-2</v>
      </c>
    </row>
    <row r="53" spans="1:54" x14ac:dyDescent="0.25">
      <c r="A53" s="1" t="s">
        <v>5</v>
      </c>
      <c r="B53" s="1" t="s">
        <v>56</v>
      </c>
      <c r="C53" s="38">
        <v>78.209285573936199</v>
      </c>
      <c r="D53" s="34">
        <v>81.415866282467576</v>
      </c>
      <c r="E53" s="3"/>
      <c r="F53" s="16"/>
      <c r="G53" s="19"/>
      <c r="H53" s="51">
        <f t="shared" si="0"/>
        <v>4.0999999999999925E-2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x14ac:dyDescent="0.25">
      <c r="A54" s="1" t="s">
        <v>5</v>
      </c>
      <c r="B54" s="1" t="s">
        <v>285</v>
      </c>
      <c r="C54" s="37">
        <v>120.5955179354952</v>
      </c>
      <c r="D54" s="34">
        <v>125.53993417085049</v>
      </c>
      <c r="E54" s="3"/>
      <c r="F54" s="16"/>
      <c r="G54" s="19"/>
      <c r="H54" s="51">
        <f t="shared" si="0"/>
        <v>4.0999999999999925E-2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x14ac:dyDescent="0.25">
      <c r="A55" s="1" t="s">
        <v>282</v>
      </c>
      <c r="B55" s="1" t="s">
        <v>263</v>
      </c>
      <c r="C55" s="38">
        <v>90.070992689830618</v>
      </c>
      <c r="D55" s="34">
        <v>93.763903390113668</v>
      </c>
      <c r="E55" s="3"/>
      <c r="F55" s="16"/>
      <c r="G55" s="19"/>
      <c r="H55" s="51">
        <f t="shared" si="0"/>
        <v>4.0999999999999925E-2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x14ac:dyDescent="0.25">
      <c r="A56" s="1" t="s">
        <v>7</v>
      </c>
      <c r="B56" s="1" t="s">
        <v>57</v>
      </c>
      <c r="C56" s="38">
        <v>7.3547804976814168</v>
      </c>
      <c r="D56" s="34">
        <v>7.6563264980863543</v>
      </c>
      <c r="E56" s="3" t="s">
        <v>16</v>
      </c>
      <c r="F56" s="16"/>
      <c r="G56" s="19"/>
      <c r="H56" s="51">
        <f t="shared" si="0"/>
        <v>4.0999999999999925E-2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1:54" x14ac:dyDescent="0.25">
      <c r="A57" s="1" t="s">
        <v>58</v>
      </c>
      <c r="B57" s="1" t="s">
        <v>59</v>
      </c>
      <c r="C57" s="38">
        <v>97.787504081848724</v>
      </c>
      <c r="D57" s="34">
        <v>101.79679174920452</v>
      </c>
      <c r="E57" s="3"/>
      <c r="F57" s="16"/>
      <c r="G57" s="19"/>
      <c r="H57" s="51">
        <f t="shared" si="0"/>
        <v>4.0999999999999925E-2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1:54" x14ac:dyDescent="0.25">
      <c r="A58" s="1" t="s">
        <v>5</v>
      </c>
      <c r="B58" s="1" t="s">
        <v>60</v>
      </c>
      <c r="C58" s="38">
        <v>66.918143683129514</v>
      </c>
      <c r="D58" s="34">
        <v>69.661787574137819</v>
      </c>
      <c r="E58" s="3" t="s">
        <v>16</v>
      </c>
      <c r="F58" s="16"/>
      <c r="G58" s="19"/>
      <c r="H58" s="51">
        <f t="shared" si="0"/>
        <v>4.0999999999999925E-2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 x14ac:dyDescent="0.25">
      <c r="A59" s="1" t="s">
        <v>5</v>
      </c>
      <c r="B59" s="1" t="s">
        <v>61</v>
      </c>
      <c r="C59" s="37">
        <v>221.67929950758071</v>
      </c>
      <c r="D59" s="34">
        <v>230.76815078739151</v>
      </c>
      <c r="E59" s="3"/>
      <c r="F59" s="1"/>
      <c r="H59" s="51">
        <f t="shared" si="0"/>
        <v>4.0999999999999925E-2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 x14ac:dyDescent="0.25">
      <c r="A60" s="1" t="s">
        <v>282</v>
      </c>
      <c r="B60" s="1" t="s">
        <v>262</v>
      </c>
      <c r="C60" s="38">
        <v>72.221872718077222</v>
      </c>
      <c r="D60" s="34">
        <v>75.182969499518379</v>
      </c>
      <c r="E60" s="3"/>
      <c r="F60" s="16"/>
      <c r="H60" s="51">
        <f t="shared" si="0"/>
        <v>4.0999999999999925E-2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 x14ac:dyDescent="0.25">
      <c r="A61" s="1" t="s">
        <v>62</v>
      </c>
      <c r="B61" s="1" t="s">
        <v>63</v>
      </c>
      <c r="C61" s="37">
        <v>603.92070847158686</v>
      </c>
      <c r="D61" s="34">
        <v>628.68145751892189</v>
      </c>
      <c r="E61" s="3" t="s">
        <v>16</v>
      </c>
      <c r="F61" s="1"/>
      <c r="G61" s="19"/>
      <c r="H61" s="51">
        <f t="shared" si="0"/>
        <v>4.0999999999999925E-2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 x14ac:dyDescent="0.25">
      <c r="A62" s="1"/>
      <c r="B62" s="1" t="s">
        <v>64</v>
      </c>
      <c r="C62" s="37">
        <v>751.0163184252151</v>
      </c>
      <c r="D62" s="34">
        <v>781.80798748064888</v>
      </c>
      <c r="E62" s="3"/>
      <c r="F62" s="1"/>
      <c r="G62" s="19"/>
      <c r="H62" s="51">
        <f t="shared" si="0"/>
        <v>4.0999999999999925E-2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 x14ac:dyDescent="0.25">
      <c r="A63" s="1" t="s">
        <v>65</v>
      </c>
      <c r="B63" s="1" t="s">
        <v>66</v>
      </c>
      <c r="C63" s="37">
        <v>1683.3124378496202</v>
      </c>
      <c r="D63" s="34">
        <v>1752.3282478014546</v>
      </c>
      <c r="E63" s="3"/>
      <c r="F63" s="1"/>
      <c r="G63" s="19"/>
      <c r="H63" s="51">
        <f t="shared" si="0"/>
        <v>4.0999999999999925E-2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 x14ac:dyDescent="0.25">
      <c r="A64" s="1" t="s">
        <v>62</v>
      </c>
      <c r="B64" s="1" t="s">
        <v>66</v>
      </c>
      <c r="C64" s="37">
        <v>1683.3124378496202</v>
      </c>
      <c r="D64" s="34">
        <v>1752.3282478014546</v>
      </c>
      <c r="E64" s="3"/>
      <c r="F64" s="1"/>
      <c r="G64" s="19"/>
      <c r="H64" s="51">
        <f t="shared" si="0"/>
        <v>4.0999999999999925E-2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 x14ac:dyDescent="0.25">
      <c r="A65" s="1" t="s">
        <v>32</v>
      </c>
      <c r="B65" s="1" t="s">
        <v>67</v>
      </c>
      <c r="C65" s="37">
        <v>149.16737910790476</v>
      </c>
      <c r="D65" s="34">
        <v>155.28324165132884</v>
      </c>
      <c r="E65" s="3" t="s">
        <v>16</v>
      </c>
      <c r="F65" s="1"/>
      <c r="H65" s="51">
        <f t="shared" si="0"/>
        <v>4.0999999999999925E-2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x14ac:dyDescent="0.25">
      <c r="A66" s="1" t="s">
        <v>7</v>
      </c>
      <c r="B66" s="1" t="s">
        <v>68</v>
      </c>
      <c r="C66" s="38">
        <v>91.36501970359167</v>
      </c>
      <c r="D66" s="34">
        <v>95.110985511438926</v>
      </c>
      <c r="E66" s="3"/>
      <c r="F66" s="16"/>
      <c r="G66" s="19"/>
      <c r="H66" s="51">
        <f t="shared" si="0"/>
        <v>4.0999999999999925E-2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 x14ac:dyDescent="0.25">
      <c r="A67" s="1"/>
      <c r="B67" s="1" t="s">
        <v>298</v>
      </c>
      <c r="C67" s="37">
        <v>1460</v>
      </c>
      <c r="D67" s="34">
        <v>1519.86</v>
      </c>
      <c r="E67" s="3"/>
      <c r="F67" s="16"/>
      <c r="G67" s="19"/>
      <c r="H67" s="51">
        <f t="shared" si="0"/>
        <v>4.0999999999999925E-2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x14ac:dyDescent="0.25">
      <c r="A68" s="1" t="s">
        <v>9</v>
      </c>
      <c r="B68" s="1" t="s">
        <v>69</v>
      </c>
      <c r="C68" s="37">
        <v>330.44718010709465</v>
      </c>
      <c r="D68" s="34">
        <v>343.99551449148549</v>
      </c>
      <c r="E68" s="3"/>
      <c r="F68" s="1"/>
      <c r="H68" s="51">
        <f t="shared" si="0"/>
        <v>4.0999999999999925E-2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 x14ac:dyDescent="0.25">
      <c r="A69" s="1" t="s">
        <v>7</v>
      </c>
      <c r="B69" s="1" t="s">
        <v>70</v>
      </c>
      <c r="C69" s="38">
        <v>7.3547804976814168</v>
      </c>
      <c r="D69" s="34">
        <v>7.6563264980863543</v>
      </c>
      <c r="E69" s="3" t="s">
        <v>16</v>
      </c>
      <c r="F69" s="16"/>
      <c r="G69" s="19"/>
      <c r="H69" s="51">
        <f t="shared" si="0"/>
        <v>4.0999999999999925E-2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 x14ac:dyDescent="0.25">
      <c r="A70" s="1" t="s">
        <v>7</v>
      </c>
      <c r="B70" s="1" t="s">
        <v>71</v>
      </c>
      <c r="C70" s="37">
        <v>143.98795622221365</v>
      </c>
      <c r="D70" s="34">
        <v>149.8914624273244</v>
      </c>
      <c r="E70" s="3" t="s">
        <v>16</v>
      </c>
      <c r="F70" s="1"/>
      <c r="H70" s="51">
        <f t="shared" si="0"/>
        <v>4.0999999999999925E-2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 x14ac:dyDescent="0.25">
      <c r="A71" s="1" t="s">
        <v>256</v>
      </c>
      <c r="B71" s="1" t="s">
        <v>257</v>
      </c>
      <c r="C71" s="37">
        <v>335.62660299278576</v>
      </c>
      <c r="D71" s="34">
        <v>349.38729371548993</v>
      </c>
      <c r="E71" s="3"/>
      <c r="F71" s="1"/>
      <c r="G71" s="19"/>
      <c r="H71" s="51">
        <f t="shared" si="0"/>
        <v>4.0999999999999925E-2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 x14ac:dyDescent="0.25">
      <c r="A72" s="1" t="s">
        <v>256</v>
      </c>
      <c r="B72" s="1" t="s">
        <v>258</v>
      </c>
      <c r="C72" s="37">
        <v>335.62660299278576</v>
      </c>
      <c r="D72" s="34">
        <v>349.38729371548993</v>
      </c>
      <c r="E72" s="3"/>
      <c r="F72" s="1"/>
      <c r="G72" s="19"/>
      <c r="H72" s="51">
        <f t="shared" si="0"/>
        <v>4.0999999999999925E-2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 x14ac:dyDescent="0.25">
      <c r="A73" s="1" t="s">
        <v>5</v>
      </c>
      <c r="B73" s="1" t="s">
        <v>72</v>
      </c>
      <c r="C73" s="37">
        <v>119.12672637089619</v>
      </c>
      <c r="D73" s="34">
        <v>124.01092215210294</v>
      </c>
      <c r="E73" s="3"/>
      <c r="F73" s="1"/>
      <c r="H73" s="51">
        <f t="shared" ref="H73:H136" si="1">(D73/C73)-1</f>
        <v>4.0999999999999925E-2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 x14ac:dyDescent="0.25">
      <c r="A74" s="1" t="s">
        <v>7</v>
      </c>
      <c r="B74" s="1" t="s">
        <v>73</v>
      </c>
      <c r="C74" s="38">
        <v>10.358845771382278</v>
      </c>
      <c r="D74" s="34">
        <v>10.78355844800895</v>
      </c>
      <c r="E74" s="3" t="s">
        <v>16</v>
      </c>
      <c r="F74" s="16"/>
      <c r="G74" s="19"/>
      <c r="H74" s="51">
        <f t="shared" si="1"/>
        <v>4.0999999999999925E-2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 x14ac:dyDescent="0.25">
      <c r="A75" s="1" t="s">
        <v>7</v>
      </c>
      <c r="B75" s="1" t="s">
        <v>74</v>
      </c>
      <c r="C75" s="38">
        <v>7.3547804976814168</v>
      </c>
      <c r="D75" s="34">
        <v>7.6563264980863543</v>
      </c>
      <c r="E75" s="3" t="s">
        <v>16</v>
      </c>
      <c r="F75" s="16"/>
      <c r="G75" s="19"/>
      <c r="H75" s="51">
        <f t="shared" si="1"/>
        <v>4.0999999999999925E-2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x14ac:dyDescent="0.25">
      <c r="A76" s="1" t="s">
        <v>7</v>
      </c>
      <c r="B76" s="1" t="s">
        <v>75</v>
      </c>
      <c r="C76" s="38">
        <v>35.116487164985919</v>
      </c>
      <c r="D76" s="34">
        <v>36.556263138750339</v>
      </c>
      <c r="E76" s="3" t="s">
        <v>16</v>
      </c>
      <c r="F76" s="16"/>
      <c r="G76" s="19"/>
      <c r="H76" s="51">
        <f t="shared" si="1"/>
        <v>4.0999999999999925E-2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 x14ac:dyDescent="0.25">
      <c r="A77" s="1" t="s">
        <v>7</v>
      </c>
      <c r="B77" s="1" t="s">
        <v>76</v>
      </c>
      <c r="C77" s="38">
        <v>90.225546668739625</v>
      </c>
      <c r="D77" s="34">
        <v>93.924794082157945</v>
      </c>
      <c r="E77" s="3" t="s">
        <v>16</v>
      </c>
      <c r="F77" s="16"/>
      <c r="G77" s="19"/>
      <c r="H77" s="51">
        <f t="shared" si="1"/>
        <v>4.0999999999999925E-2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 x14ac:dyDescent="0.25">
      <c r="A78" s="1" t="s">
        <v>7</v>
      </c>
      <c r="B78" s="1" t="s">
        <v>77</v>
      </c>
      <c r="C78" s="37">
        <v>119.12672637089619</v>
      </c>
      <c r="D78" s="34">
        <v>124.01092215210294</v>
      </c>
      <c r="E78" s="3" t="s">
        <v>16</v>
      </c>
      <c r="F78" s="1"/>
      <c r="H78" s="51">
        <f>(D78/C78)-1</f>
        <v>4.0999999999999925E-2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 x14ac:dyDescent="0.25">
      <c r="A79" s="1" t="s">
        <v>32</v>
      </c>
      <c r="B79" s="1" t="s">
        <v>294</v>
      </c>
      <c r="C79" s="37">
        <v>495.72</v>
      </c>
      <c r="D79" s="34">
        <v>516.04452000000003</v>
      </c>
      <c r="E79" s="3"/>
      <c r="F79" s="1" t="s">
        <v>299</v>
      </c>
      <c r="H79" s="51">
        <f t="shared" si="1"/>
        <v>4.0999999999999925E-2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 x14ac:dyDescent="0.25">
      <c r="A80" s="1" t="s">
        <v>32</v>
      </c>
      <c r="B80" s="1" t="s">
        <v>295</v>
      </c>
      <c r="C80" s="37">
        <v>753.78</v>
      </c>
      <c r="D80" s="34">
        <v>784.68497999999988</v>
      </c>
      <c r="E80" s="3"/>
      <c r="F80" s="1" t="s">
        <v>299</v>
      </c>
      <c r="H80" s="51">
        <f t="shared" si="1"/>
        <v>4.0999999999999925E-2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x14ac:dyDescent="0.25">
      <c r="A81" s="1" t="s">
        <v>88</v>
      </c>
      <c r="B81" s="1" t="s">
        <v>286</v>
      </c>
      <c r="C81" s="37">
        <v>250.60908704543996</v>
      </c>
      <c r="D81" s="34">
        <v>260.884059614303</v>
      </c>
      <c r="E81" s="3"/>
      <c r="F81" s="39"/>
      <c r="H81" s="51">
        <f t="shared" si="1"/>
        <v>4.0999999999999925E-2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x14ac:dyDescent="0.25">
      <c r="A82" s="1" t="s">
        <v>32</v>
      </c>
      <c r="B82" s="1" t="s">
        <v>78</v>
      </c>
      <c r="C82" s="38">
        <v>46.821982886647895</v>
      </c>
      <c r="D82" s="34">
        <v>48.741684185000452</v>
      </c>
      <c r="E82" s="3" t="s">
        <v>16</v>
      </c>
      <c r="F82" s="16"/>
      <c r="G82" s="19"/>
      <c r="H82" s="51">
        <f t="shared" si="1"/>
        <v>4.0999999999999925E-2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x14ac:dyDescent="0.25">
      <c r="A83" s="1" t="s">
        <v>7</v>
      </c>
      <c r="B83" s="1" t="s">
        <v>284</v>
      </c>
      <c r="C83" s="37">
        <v>640.08390288839757</v>
      </c>
      <c r="D83" s="34">
        <v>666.32734290682185</v>
      </c>
      <c r="E83" s="3" t="s">
        <v>16</v>
      </c>
      <c r="F83" s="16"/>
      <c r="G83" s="19"/>
      <c r="H83" s="51">
        <f t="shared" si="1"/>
        <v>4.0999999999999925E-2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 x14ac:dyDescent="0.25">
      <c r="A84" s="1" t="s">
        <v>7</v>
      </c>
      <c r="B84" s="1" t="s">
        <v>79</v>
      </c>
      <c r="C84" s="37">
        <v>588.3824398145133</v>
      </c>
      <c r="D84" s="34">
        <v>612.50611984690829</v>
      </c>
      <c r="E84" s="3"/>
      <c r="F84" s="1"/>
      <c r="G84" s="19"/>
      <c r="H84" s="51">
        <f t="shared" si="1"/>
        <v>4.0999999999999925E-2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 x14ac:dyDescent="0.25">
      <c r="A85" s="1" t="s">
        <v>7</v>
      </c>
      <c r="B85" s="1" t="s">
        <v>80</v>
      </c>
      <c r="C85" s="37">
        <v>588.3824398145133</v>
      </c>
      <c r="D85" s="34">
        <v>612.50611984690829</v>
      </c>
      <c r="E85" s="3"/>
      <c r="F85" s="1"/>
      <c r="G85" s="19"/>
      <c r="H85" s="51">
        <f t="shared" si="1"/>
        <v>4.0999999999999925E-2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1:54" x14ac:dyDescent="0.25">
      <c r="A86" s="1" t="s">
        <v>7</v>
      </c>
      <c r="B86" s="1" t="s">
        <v>81</v>
      </c>
      <c r="C86" s="37">
        <v>588.3824398145133</v>
      </c>
      <c r="D86" s="34">
        <v>612.50611984690829</v>
      </c>
      <c r="E86" s="3"/>
      <c r="F86" s="1"/>
      <c r="G86" s="19"/>
      <c r="H86" s="51">
        <f t="shared" si="1"/>
        <v>4.0999999999999925E-2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 x14ac:dyDescent="0.25">
      <c r="A87" s="1" t="s">
        <v>7</v>
      </c>
      <c r="B87" s="1" t="s">
        <v>82</v>
      </c>
      <c r="C87" s="37">
        <v>263.11468259310993</v>
      </c>
      <c r="D87" s="34">
        <v>273.90238457942741</v>
      </c>
      <c r="E87" s="3" t="s">
        <v>16</v>
      </c>
      <c r="F87" s="1"/>
      <c r="H87" s="51">
        <f t="shared" si="1"/>
        <v>4.0999999999999925E-2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x14ac:dyDescent="0.25">
      <c r="A88" s="1" t="s">
        <v>7</v>
      </c>
      <c r="B88" s="1" t="s">
        <v>83</v>
      </c>
      <c r="C88" s="37">
        <v>588.3824398145133</v>
      </c>
      <c r="D88" s="34">
        <v>612.50611984690829</v>
      </c>
      <c r="E88" s="3"/>
      <c r="F88" s="1"/>
      <c r="G88" s="19"/>
      <c r="H88" s="51">
        <f t="shared" si="1"/>
        <v>4.0999999999999925E-2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x14ac:dyDescent="0.25">
      <c r="A89" s="1" t="s">
        <v>7</v>
      </c>
      <c r="B89" s="1" t="s">
        <v>84</v>
      </c>
      <c r="C89" s="37">
        <v>588.3824398145133</v>
      </c>
      <c r="D89" s="34">
        <v>612.50611984690829</v>
      </c>
      <c r="E89" s="3"/>
      <c r="F89" s="1"/>
      <c r="G89" s="19"/>
      <c r="H89" s="51">
        <f t="shared" si="1"/>
        <v>4.0999999999999925E-2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x14ac:dyDescent="0.25">
      <c r="A90" s="1" t="s">
        <v>7</v>
      </c>
      <c r="B90" s="8" t="s">
        <v>85</v>
      </c>
      <c r="C90" s="37">
        <v>588.3824398145133</v>
      </c>
      <c r="D90" s="34">
        <v>612.50611984690829</v>
      </c>
      <c r="E90" s="3"/>
      <c r="F90" s="1"/>
      <c r="G90" s="19"/>
      <c r="H90" s="51">
        <f t="shared" si="1"/>
        <v>4.0999999999999925E-2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 x14ac:dyDescent="0.25">
      <c r="A91" s="1" t="s">
        <v>7</v>
      </c>
      <c r="B91" s="8" t="s">
        <v>270</v>
      </c>
      <c r="C91" s="37">
        <v>971.65973335565764</v>
      </c>
      <c r="D91" s="34">
        <v>1011.4977824232395</v>
      </c>
      <c r="E91" s="3"/>
      <c r="F91" s="1"/>
      <c r="G91" s="19"/>
      <c r="H91" s="51">
        <f t="shared" si="1"/>
        <v>4.0999999999999925E-2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x14ac:dyDescent="0.25">
      <c r="A92" s="1" t="s">
        <v>7</v>
      </c>
      <c r="B92" s="1" t="s">
        <v>86</v>
      </c>
      <c r="C92" s="37">
        <v>130.35714608411999</v>
      </c>
      <c r="D92" s="34">
        <v>135.70178907356899</v>
      </c>
      <c r="E92" s="3" t="s">
        <v>16</v>
      </c>
      <c r="F92" s="1"/>
      <c r="H92" s="51">
        <f>(D92/C92)-1</f>
        <v>4.1000000000000592E-2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 x14ac:dyDescent="0.25">
      <c r="A93" s="1" t="s">
        <v>7</v>
      </c>
      <c r="B93" s="1" t="s">
        <v>87</v>
      </c>
      <c r="C93" s="38">
        <v>74.48010109623857</v>
      </c>
      <c r="D93" s="34">
        <v>77.533785241184347</v>
      </c>
      <c r="E93" s="3" t="s">
        <v>16</v>
      </c>
      <c r="F93" s="16"/>
      <c r="G93" s="19"/>
      <c r="H93" s="51">
        <f t="shared" si="1"/>
        <v>4.0999999999999925E-2</v>
      </c>
    </row>
    <row r="94" spans="1:54" x14ac:dyDescent="0.25">
      <c r="A94" s="1" t="s">
        <v>88</v>
      </c>
      <c r="B94" s="1" t="s">
        <v>89</v>
      </c>
      <c r="C94" s="37">
        <v>113.94730348520505</v>
      </c>
      <c r="D94" s="34">
        <v>118.61914292809846</v>
      </c>
      <c r="E94" s="3"/>
      <c r="F94" s="1"/>
      <c r="H94" s="51">
        <f t="shared" si="1"/>
        <v>4.0999999999999925E-2</v>
      </c>
    </row>
    <row r="95" spans="1:54" x14ac:dyDescent="0.25">
      <c r="A95" s="1" t="s">
        <v>7</v>
      </c>
      <c r="B95" s="1" t="s">
        <v>90</v>
      </c>
      <c r="C95" s="38">
        <v>82.974354628772048</v>
      </c>
      <c r="D95" s="34">
        <v>86.376303168551701</v>
      </c>
      <c r="E95" s="3" t="s">
        <v>16</v>
      </c>
      <c r="F95" s="16"/>
      <c r="G95" s="19"/>
      <c r="H95" s="51">
        <f t="shared" si="1"/>
        <v>4.0999999999999925E-2</v>
      </c>
      <c r="AZ95"/>
      <c r="BA95"/>
      <c r="BB95"/>
    </row>
    <row r="96" spans="1:54" x14ac:dyDescent="0.25">
      <c r="A96" s="1" t="s">
        <v>91</v>
      </c>
      <c r="B96" s="1" t="s">
        <v>92</v>
      </c>
      <c r="C96" s="38">
        <v>64.74278607113925</v>
      </c>
      <c r="D96" s="34">
        <v>67.397240300055955</v>
      </c>
      <c r="E96" s="29" t="s">
        <v>16</v>
      </c>
      <c r="F96" s="16"/>
      <c r="G96" s="19"/>
      <c r="H96" s="51">
        <f t="shared" si="1"/>
        <v>4.0999999999999925E-2</v>
      </c>
      <c r="AZ96"/>
      <c r="BA96"/>
      <c r="BB96"/>
    </row>
    <row r="97" spans="1:54" x14ac:dyDescent="0.25">
      <c r="A97" s="1" t="s">
        <v>5</v>
      </c>
      <c r="B97" s="1" t="s">
        <v>93</v>
      </c>
      <c r="C97" s="38">
        <v>36.152371742124146</v>
      </c>
      <c r="D97" s="34">
        <v>37.634618983551235</v>
      </c>
      <c r="E97" s="29" t="s">
        <v>16</v>
      </c>
      <c r="F97" s="16"/>
      <c r="G97" s="19"/>
      <c r="H97" s="51">
        <f t="shared" si="1"/>
        <v>4.0999999999999925E-2</v>
      </c>
      <c r="AZ97"/>
      <c r="BA97"/>
      <c r="BB97"/>
    </row>
    <row r="98" spans="1:54" x14ac:dyDescent="0.25">
      <c r="A98" s="1" t="s">
        <v>7</v>
      </c>
      <c r="B98" s="1" t="s">
        <v>94</v>
      </c>
      <c r="C98" s="38">
        <v>7.3547804976814168</v>
      </c>
      <c r="D98" s="34">
        <v>7.6563264980863543</v>
      </c>
      <c r="E98" s="3" t="s">
        <v>16</v>
      </c>
      <c r="F98" s="16"/>
      <c r="G98" s="19"/>
      <c r="H98" s="51">
        <f t="shared" si="1"/>
        <v>4.0999999999999925E-2</v>
      </c>
    </row>
    <row r="99" spans="1:54" x14ac:dyDescent="0.25">
      <c r="A99" s="1" t="s">
        <v>58</v>
      </c>
      <c r="B99" s="1" t="s">
        <v>95</v>
      </c>
      <c r="C99" s="38">
        <v>31.698068060429765</v>
      </c>
      <c r="D99" s="34">
        <v>32.99768885090738</v>
      </c>
      <c r="E99" s="3"/>
      <c r="F99" s="16"/>
      <c r="G99" s="19"/>
      <c r="H99" s="51">
        <f t="shared" si="1"/>
        <v>4.0999999999999925E-2</v>
      </c>
    </row>
    <row r="100" spans="1:54" x14ac:dyDescent="0.25">
      <c r="A100" s="1" t="s">
        <v>277</v>
      </c>
      <c r="B100" s="1" t="s">
        <v>278</v>
      </c>
      <c r="C100" s="37">
        <v>633.96136120859535</v>
      </c>
      <c r="D100" s="34">
        <v>659.95377701814766</v>
      </c>
      <c r="E100" s="3"/>
      <c r="F100" s="16"/>
      <c r="G100" s="19"/>
      <c r="H100" s="51">
        <f t="shared" si="1"/>
        <v>4.0999999999999925E-2</v>
      </c>
    </row>
    <row r="101" spans="1:54" x14ac:dyDescent="0.25">
      <c r="A101" s="1" t="s">
        <v>5</v>
      </c>
      <c r="B101" s="1" t="s">
        <v>96</v>
      </c>
      <c r="C101" s="37">
        <v>138.80853333652252</v>
      </c>
      <c r="D101" s="34">
        <v>144.49968320331993</v>
      </c>
      <c r="E101" s="3"/>
      <c r="F101" s="1"/>
      <c r="H101" s="51">
        <f t="shared" si="1"/>
        <v>4.0999999999999925E-2</v>
      </c>
    </row>
    <row r="102" spans="1:54" x14ac:dyDescent="0.25">
      <c r="A102" s="1" t="s">
        <v>7</v>
      </c>
      <c r="B102" s="1" t="s">
        <v>97</v>
      </c>
      <c r="C102" s="38">
        <v>7.3547804976814168</v>
      </c>
      <c r="D102" s="34">
        <v>7.6563264980863543</v>
      </c>
      <c r="E102" s="3"/>
      <c r="F102" s="16"/>
      <c r="G102" s="19"/>
      <c r="H102" s="51">
        <f t="shared" si="1"/>
        <v>4.0999999999999925E-2</v>
      </c>
    </row>
    <row r="103" spans="1:54" s="7" customFormat="1" x14ac:dyDescent="0.25">
      <c r="A103" s="1" t="s">
        <v>3</v>
      </c>
      <c r="B103" s="1" t="s">
        <v>98</v>
      </c>
      <c r="C103" s="37">
        <v>7216.5587579999983</v>
      </c>
      <c r="D103" s="34">
        <v>7512.4376670779975</v>
      </c>
      <c r="E103" s="3"/>
      <c r="F103" s="1"/>
      <c r="G103" s="19"/>
      <c r="H103" s="51">
        <f t="shared" si="1"/>
        <v>4.0999999999999925E-2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 t="s">
        <v>99</v>
      </c>
      <c r="B104" s="1" t="s">
        <v>100</v>
      </c>
      <c r="C104" s="38">
        <v>9.4265496519578722</v>
      </c>
      <c r="D104" s="34">
        <v>9.8130381876881447</v>
      </c>
      <c r="E104" s="3" t="s">
        <v>16</v>
      </c>
      <c r="F104" s="16"/>
      <c r="G104" s="19"/>
      <c r="H104" s="51">
        <f t="shared" si="1"/>
        <v>4.0999999999999925E-2</v>
      </c>
    </row>
    <row r="105" spans="1:54" x14ac:dyDescent="0.25">
      <c r="A105" s="1" t="s">
        <v>58</v>
      </c>
      <c r="B105" s="1" t="s">
        <v>101</v>
      </c>
      <c r="C105" s="38">
        <v>24.446876020462181</v>
      </c>
      <c r="D105" s="34">
        <v>25.449197937301129</v>
      </c>
      <c r="E105" s="3" t="s">
        <v>16</v>
      </c>
      <c r="F105" s="16"/>
      <c r="G105" s="19"/>
      <c r="H105" s="51">
        <f t="shared" si="1"/>
        <v>4.0999999999999925E-2</v>
      </c>
    </row>
    <row r="106" spans="1:54" s="7" customFormat="1" x14ac:dyDescent="0.25">
      <c r="A106" s="1" t="s">
        <v>3</v>
      </c>
      <c r="B106" s="1" t="s">
        <v>102</v>
      </c>
      <c r="C106" s="37">
        <v>870.14304479611121</v>
      </c>
      <c r="D106" s="34">
        <v>905.81890963275168</v>
      </c>
      <c r="E106" s="3"/>
      <c r="F106" s="1"/>
      <c r="G106" s="19"/>
      <c r="H106" s="51">
        <f t="shared" si="1"/>
        <v>4.0999999999999925E-2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 t="s">
        <v>3</v>
      </c>
      <c r="B107" s="1" t="s">
        <v>103</v>
      </c>
      <c r="C107" s="37">
        <v>572.84417115743997</v>
      </c>
      <c r="D107" s="34">
        <v>596.33078217489492</v>
      </c>
      <c r="E107" s="3"/>
      <c r="F107" s="1"/>
      <c r="G107" s="19"/>
      <c r="H107" s="51">
        <f t="shared" si="1"/>
        <v>4.0999999999999925E-2</v>
      </c>
    </row>
    <row r="108" spans="1:54" s="7" customFormat="1" x14ac:dyDescent="0.25">
      <c r="A108" s="1" t="s">
        <v>3</v>
      </c>
      <c r="B108" s="1" t="s">
        <v>104</v>
      </c>
      <c r="C108" s="37">
        <v>870.14304479611121</v>
      </c>
      <c r="D108" s="34">
        <v>905.81890963275168</v>
      </c>
      <c r="E108" s="3"/>
      <c r="F108" s="1"/>
      <c r="G108" s="19"/>
      <c r="H108" s="51">
        <f t="shared" si="1"/>
        <v>4.0999999999999925E-2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 t="s">
        <v>7</v>
      </c>
      <c r="B109" s="1" t="s">
        <v>105</v>
      </c>
      <c r="C109" s="38">
        <v>39.363613931252665</v>
      </c>
      <c r="D109" s="34">
        <v>40.977522102434023</v>
      </c>
      <c r="E109" s="3" t="s">
        <v>16</v>
      </c>
      <c r="F109" s="16"/>
      <c r="G109" s="19"/>
      <c r="H109" s="51">
        <f t="shared" si="1"/>
        <v>4.0999999999999925E-2</v>
      </c>
    </row>
    <row r="110" spans="1:54" x14ac:dyDescent="0.25">
      <c r="A110" s="1" t="s">
        <v>7</v>
      </c>
      <c r="B110" s="1" t="s">
        <v>106</v>
      </c>
      <c r="C110" s="38">
        <v>9.4265496519578722</v>
      </c>
      <c r="D110" s="34">
        <v>9.8130381876881447</v>
      </c>
      <c r="E110" s="3" t="s">
        <v>16</v>
      </c>
      <c r="F110" s="16"/>
      <c r="G110" s="19"/>
      <c r="H110" s="51">
        <f t="shared" si="1"/>
        <v>4.0999999999999925E-2</v>
      </c>
    </row>
    <row r="111" spans="1:54" x14ac:dyDescent="0.25">
      <c r="A111" s="1" t="s">
        <v>7</v>
      </c>
      <c r="B111" s="1" t="s">
        <v>107</v>
      </c>
      <c r="C111" s="37">
        <v>124.30614925658733</v>
      </c>
      <c r="D111" s="34">
        <v>129.40270137610742</v>
      </c>
      <c r="E111" s="3" t="s">
        <v>16</v>
      </c>
      <c r="F111" s="1"/>
      <c r="H111" s="51">
        <f t="shared" si="1"/>
        <v>4.0999999999999925E-2</v>
      </c>
    </row>
    <row r="112" spans="1:54" x14ac:dyDescent="0.25">
      <c r="A112" s="1" t="s">
        <v>32</v>
      </c>
      <c r="B112" s="1" t="s">
        <v>108</v>
      </c>
      <c r="C112" s="38">
        <v>79.866700897357362</v>
      </c>
      <c r="D112" s="34">
        <v>83.141235634149012</v>
      </c>
      <c r="E112" s="3"/>
      <c r="F112" s="16"/>
      <c r="G112" s="19"/>
      <c r="H112" s="51">
        <f t="shared" si="1"/>
        <v>4.0999999999999925E-2</v>
      </c>
    </row>
    <row r="113" spans="1:54" x14ac:dyDescent="0.25">
      <c r="A113" s="1" t="s">
        <v>32</v>
      </c>
      <c r="B113" s="1" t="s">
        <v>109</v>
      </c>
      <c r="C113" s="37">
        <v>119.12672637089619</v>
      </c>
      <c r="D113" s="34">
        <v>124.01092215210294</v>
      </c>
      <c r="E113" s="3" t="s">
        <v>16</v>
      </c>
      <c r="F113" s="1"/>
      <c r="H113" s="51">
        <f t="shared" si="1"/>
        <v>4.0999999999999925E-2</v>
      </c>
    </row>
    <row r="114" spans="1:54" x14ac:dyDescent="0.25">
      <c r="A114" s="1" t="s">
        <v>4</v>
      </c>
      <c r="B114" s="1" t="s">
        <v>110</v>
      </c>
      <c r="C114" s="37">
        <v>190.60276219343393</v>
      </c>
      <c r="D114" s="34">
        <v>198.41747544336471</v>
      </c>
      <c r="E114" s="3" t="s">
        <v>16</v>
      </c>
      <c r="F114" s="1"/>
      <c r="H114" s="51">
        <f t="shared" si="1"/>
        <v>4.0999999999999925E-2</v>
      </c>
    </row>
    <row r="115" spans="1:54" x14ac:dyDescent="0.25">
      <c r="A115" s="1" t="s">
        <v>7</v>
      </c>
      <c r="B115" s="18" t="s">
        <v>301</v>
      </c>
      <c r="C115" s="37">
        <v>3335</v>
      </c>
      <c r="D115" s="34">
        <v>3471.7349999999997</v>
      </c>
      <c r="E115" s="3" t="s">
        <v>16</v>
      </c>
      <c r="F115" s="1"/>
      <c r="H115" s="51">
        <f t="shared" si="1"/>
        <v>4.0999999999999925E-2</v>
      </c>
    </row>
    <row r="116" spans="1:54" x14ac:dyDescent="0.25">
      <c r="A116" s="1" t="s">
        <v>7</v>
      </c>
      <c r="B116" s="1" t="s">
        <v>111</v>
      </c>
      <c r="C116" s="38">
        <v>40.295910050677058</v>
      </c>
      <c r="D116" s="34">
        <v>41.948042362754812</v>
      </c>
      <c r="E116" s="3"/>
      <c r="F116" s="16"/>
      <c r="G116" s="19"/>
      <c r="H116" s="51">
        <f t="shared" si="1"/>
        <v>4.0999999999999925E-2</v>
      </c>
    </row>
    <row r="117" spans="1:54" x14ac:dyDescent="0.25">
      <c r="A117" s="1" t="s">
        <v>7</v>
      </c>
      <c r="B117" t="s">
        <v>268</v>
      </c>
      <c r="C117" s="38">
        <v>36.152371742124146</v>
      </c>
      <c r="D117" s="34">
        <v>37.634618983551235</v>
      </c>
      <c r="E117" s="3"/>
      <c r="F117" s="16"/>
      <c r="G117" s="19"/>
      <c r="H117" s="51">
        <f t="shared" si="1"/>
        <v>4.0999999999999925E-2</v>
      </c>
      <c r="J117"/>
      <c r="K117"/>
    </row>
    <row r="118" spans="1:54" x14ac:dyDescent="0.25">
      <c r="A118" s="1" t="s">
        <v>32</v>
      </c>
      <c r="B118" t="s">
        <v>290</v>
      </c>
      <c r="C118" s="38">
        <v>97.097356799999986</v>
      </c>
      <c r="D118" s="34">
        <v>101.07834842879998</v>
      </c>
      <c r="E118" s="3"/>
      <c r="F118" s="16"/>
      <c r="G118" s="19"/>
      <c r="H118" s="51">
        <f t="shared" si="1"/>
        <v>4.0999999999999925E-2</v>
      </c>
      <c r="J118"/>
      <c r="K118"/>
    </row>
    <row r="119" spans="1:54" x14ac:dyDescent="0.25">
      <c r="A119" s="1" t="s">
        <v>7</v>
      </c>
      <c r="B119" s="1" t="s">
        <v>112</v>
      </c>
      <c r="C119" s="38">
        <v>37.291844776976191</v>
      </c>
      <c r="D119" s="34">
        <v>38.820810412832209</v>
      </c>
      <c r="E119" s="3"/>
      <c r="F119" s="16"/>
      <c r="G119" s="19"/>
      <c r="H119" s="51">
        <f t="shared" si="1"/>
        <v>4.0999999999999925E-2</v>
      </c>
      <c r="J119"/>
      <c r="K119"/>
    </row>
    <row r="120" spans="1:54" x14ac:dyDescent="0.25">
      <c r="A120" s="1" t="s">
        <v>5</v>
      </c>
      <c r="B120" s="1" t="s">
        <v>113</v>
      </c>
      <c r="C120" s="37">
        <v>211.32045373619846</v>
      </c>
      <c r="D120" s="34">
        <v>219.98459233938257</v>
      </c>
      <c r="E120" s="3"/>
      <c r="F120" s="1"/>
      <c r="H120" s="51">
        <f t="shared" si="1"/>
        <v>4.0999999999999925E-2</v>
      </c>
      <c r="J120"/>
      <c r="K120"/>
    </row>
    <row r="121" spans="1:54" x14ac:dyDescent="0.25">
      <c r="A121" s="1" t="s">
        <v>7</v>
      </c>
      <c r="B121" s="1" t="s">
        <v>114</v>
      </c>
      <c r="C121" s="38">
        <v>37.291844776976191</v>
      </c>
      <c r="D121" s="34">
        <v>38.820810412832209</v>
      </c>
      <c r="E121" s="3"/>
      <c r="F121" s="16"/>
      <c r="G121" s="19"/>
      <c r="H121" s="51">
        <f t="shared" si="1"/>
        <v>4.0999999999999925E-2</v>
      </c>
      <c r="J121"/>
      <c r="K121"/>
    </row>
    <row r="122" spans="1:54" x14ac:dyDescent="0.25">
      <c r="A122" s="1" t="s">
        <v>115</v>
      </c>
      <c r="B122" s="1" t="s">
        <v>116</v>
      </c>
      <c r="C122" s="38">
        <v>30.869360398719188</v>
      </c>
      <c r="D122" s="34">
        <v>32.135004175066669</v>
      </c>
      <c r="E122" s="3"/>
      <c r="F122" s="16"/>
      <c r="G122" s="19"/>
      <c r="H122" s="51">
        <f t="shared" si="1"/>
        <v>4.0999999999999925E-2</v>
      </c>
      <c r="J122"/>
      <c r="K122"/>
    </row>
    <row r="123" spans="1:54" x14ac:dyDescent="0.25">
      <c r="A123" s="1" t="s">
        <v>7</v>
      </c>
      <c r="B123" s="1" t="s">
        <v>117</v>
      </c>
      <c r="C123" s="37">
        <v>119.12672637089619</v>
      </c>
      <c r="D123" s="34">
        <v>124.01092215210294</v>
      </c>
      <c r="E123" s="3"/>
      <c r="F123" s="1"/>
      <c r="H123" s="51">
        <f t="shared" si="1"/>
        <v>4.0999999999999925E-2</v>
      </c>
      <c r="J123"/>
      <c r="K123"/>
    </row>
    <row r="124" spans="1:54" x14ac:dyDescent="0.25">
      <c r="A124" s="1" t="s">
        <v>7</v>
      </c>
      <c r="B124" s="1" t="s">
        <v>118</v>
      </c>
      <c r="C124" s="37">
        <v>119.12672637089619</v>
      </c>
      <c r="D124" s="34">
        <v>124.01092215210294</v>
      </c>
      <c r="E124" s="3"/>
      <c r="F124" s="1"/>
      <c r="H124" s="51">
        <f t="shared" si="1"/>
        <v>4.0999999999999925E-2</v>
      </c>
      <c r="J124"/>
      <c r="K124"/>
    </row>
    <row r="125" spans="1:54" x14ac:dyDescent="0.25">
      <c r="A125" s="1" t="s">
        <v>7</v>
      </c>
      <c r="B125" s="1" t="s">
        <v>119</v>
      </c>
      <c r="C125" s="37">
        <v>103.58845771382278</v>
      </c>
      <c r="D125" s="34">
        <v>107.83558448008951</v>
      </c>
      <c r="E125" s="3"/>
      <c r="F125" s="16"/>
      <c r="G125" s="19"/>
      <c r="H125" s="51">
        <f t="shared" si="1"/>
        <v>4.0999999999999925E-2</v>
      </c>
      <c r="J125"/>
      <c r="K125"/>
    </row>
    <row r="126" spans="1:54" x14ac:dyDescent="0.25">
      <c r="A126" s="1" t="s">
        <v>7</v>
      </c>
      <c r="B126" s="1" t="s">
        <v>120</v>
      </c>
      <c r="C126" s="37">
        <v>169.88507065066938</v>
      </c>
      <c r="D126" s="34">
        <v>176.85035854734681</v>
      </c>
      <c r="E126" s="3"/>
      <c r="F126" s="1"/>
      <c r="H126" s="51">
        <f t="shared" si="1"/>
        <v>4.0999999999999925E-2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</row>
    <row r="127" spans="1:54" x14ac:dyDescent="0.25">
      <c r="A127" s="1" t="s">
        <v>7</v>
      </c>
      <c r="B127" s="1" t="s">
        <v>121</v>
      </c>
      <c r="C127" s="38">
        <v>39.363613931252665</v>
      </c>
      <c r="D127" s="34">
        <v>40.977522102434023</v>
      </c>
      <c r="E127" s="3"/>
      <c r="F127" s="16"/>
      <c r="G127" s="19"/>
      <c r="H127" s="51">
        <f t="shared" si="1"/>
        <v>4.0999999999999925E-2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</row>
    <row r="128" spans="1:54" x14ac:dyDescent="0.25">
      <c r="A128" s="1" t="s">
        <v>62</v>
      </c>
      <c r="B128" s="1" t="s">
        <v>121</v>
      </c>
      <c r="C128" s="38">
        <v>40.192321592963232</v>
      </c>
      <c r="D128" s="34">
        <v>41.84020677827472</v>
      </c>
      <c r="E128" s="3"/>
      <c r="F128" s="16"/>
      <c r="G128" s="19"/>
      <c r="H128" s="51">
        <f t="shared" si="1"/>
        <v>4.0999999999999925E-2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</row>
    <row r="129" spans="1:54" x14ac:dyDescent="0.25">
      <c r="A129" s="1" t="s">
        <v>283</v>
      </c>
      <c r="B129" s="1" t="s">
        <v>122</v>
      </c>
      <c r="C129" s="37">
        <v>154.3468019935959</v>
      </c>
      <c r="D129" s="34">
        <v>160.67502087533333</v>
      </c>
      <c r="E129" s="3"/>
      <c r="F129" s="1"/>
      <c r="H129" s="51">
        <f t="shared" si="1"/>
        <v>4.0999999999999925E-2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</row>
    <row r="130" spans="1:54" x14ac:dyDescent="0.25">
      <c r="A130" s="1" t="s">
        <v>5</v>
      </c>
      <c r="B130" s="1" t="s">
        <v>123</v>
      </c>
      <c r="C130" s="37">
        <v>108.7678805995139</v>
      </c>
      <c r="D130" s="34">
        <v>113.22736370409396</v>
      </c>
      <c r="E130" s="3"/>
      <c r="F130" s="1"/>
      <c r="H130" s="51">
        <f t="shared" si="1"/>
        <v>4.0999999999999925E-2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</row>
    <row r="131" spans="1:54" x14ac:dyDescent="0.25">
      <c r="A131" s="1" t="s">
        <v>3</v>
      </c>
      <c r="B131" s="1" t="s">
        <v>124</v>
      </c>
      <c r="C131" s="37">
        <v>2682.9410547880102</v>
      </c>
      <c r="D131" s="34">
        <v>2792.9416380343182</v>
      </c>
      <c r="E131" s="3"/>
      <c r="F131" s="1"/>
      <c r="G131" s="19"/>
      <c r="H131" s="51">
        <f t="shared" si="1"/>
        <v>4.0999999999999925E-2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</row>
    <row r="132" spans="1:54" x14ac:dyDescent="0.25">
      <c r="A132" s="1" t="s">
        <v>5</v>
      </c>
      <c r="B132" s="1" t="s">
        <v>125</v>
      </c>
      <c r="C132" s="37">
        <v>448.53802190085264</v>
      </c>
      <c r="D132" s="34">
        <v>466.92808079878756</v>
      </c>
      <c r="E132" s="3"/>
      <c r="F132" s="1"/>
      <c r="G132" s="49"/>
      <c r="H132" s="51">
        <f t="shared" si="1"/>
        <v>4.0999999999999925E-2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</row>
    <row r="133" spans="1:54" x14ac:dyDescent="0.25">
      <c r="A133" s="1" t="s">
        <v>126</v>
      </c>
      <c r="B133" s="1" t="s">
        <v>127</v>
      </c>
      <c r="C133" s="37">
        <v>532</v>
      </c>
      <c r="D133" s="34">
        <v>547.53439999999989</v>
      </c>
      <c r="F133" s="3" t="s">
        <v>287</v>
      </c>
      <c r="G133" s="49"/>
      <c r="H133" s="51">
        <f t="shared" si="1"/>
        <v>2.9199999999999893E-2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</row>
    <row r="134" spans="1:54" x14ac:dyDescent="0.25">
      <c r="A134" s="1" t="s">
        <v>7</v>
      </c>
      <c r="B134" s="1" t="s">
        <v>128</v>
      </c>
      <c r="C134" s="38">
        <v>7.3547804976814168</v>
      </c>
      <c r="D134" s="34">
        <v>7.6563264980863543</v>
      </c>
      <c r="E134" s="3" t="s">
        <v>16</v>
      </c>
      <c r="F134" s="16"/>
      <c r="G134" s="19"/>
      <c r="H134" s="51">
        <f t="shared" si="1"/>
        <v>4.0999999999999925E-2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</row>
    <row r="135" spans="1:54" x14ac:dyDescent="0.25">
      <c r="A135" s="1" t="s">
        <v>7</v>
      </c>
      <c r="B135" s="1" t="s">
        <v>129</v>
      </c>
      <c r="C135" s="38">
        <v>7.3547804976814168</v>
      </c>
      <c r="D135" s="34">
        <v>7.6563264980863543</v>
      </c>
      <c r="E135" s="3" t="s">
        <v>16</v>
      </c>
      <c r="F135" s="16"/>
      <c r="G135" s="19"/>
      <c r="H135" s="51">
        <f t="shared" si="1"/>
        <v>4.0999999999999925E-2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</row>
    <row r="136" spans="1:54" x14ac:dyDescent="0.25">
      <c r="A136" s="1" t="s">
        <v>58</v>
      </c>
      <c r="B136" s="1" t="s">
        <v>130</v>
      </c>
      <c r="C136" s="38">
        <v>32.008833433571233</v>
      </c>
      <c r="D136" s="34">
        <v>33.32119560434765</v>
      </c>
      <c r="E136" s="3" t="s">
        <v>16</v>
      </c>
      <c r="F136" s="16"/>
      <c r="G136" s="19"/>
      <c r="H136" s="51">
        <f t="shared" si="1"/>
        <v>4.0999999999999925E-2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</row>
    <row r="137" spans="1:54" x14ac:dyDescent="0.25">
      <c r="A137" s="1" t="s">
        <v>88</v>
      </c>
      <c r="B137" s="1" t="s">
        <v>255</v>
      </c>
      <c r="C137" s="37">
        <v>250.18746150897832</v>
      </c>
      <c r="D137" s="34">
        <v>260.44514743084642</v>
      </c>
      <c r="E137" s="3"/>
      <c r="F137" s="16"/>
      <c r="G137" s="19"/>
      <c r="H137" s="51">
        <f t="shared" ref="H137:H200" si="2">(D137/C137)-1</f>
        <v>4.0999999999999925E-2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</row>
    <row r="138" spans="1:54" x14ac:dyDescent="0.25">
      <c r="A138" s="1" t="s">
        <v>7</v>
      </c>
      <c r="B138" s="1" t="s">
        <v>131</v>
      </c>
      <c r="C138" s="37">
        <v>119.12672637089619</v>
      </c>
      <c r="D138" s="34">
        <v>124.01092215210294</v>
      </c>
      <c r="E138" s="3" t="s">
        <v>16</v>
      </c>
      <c r="F138" s="1"/>
      <c r="H138" s="51">
        <f>(D138/C138)-1</f>
        <v>4.0999999999999925E-2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</row>
    <row r="139" spans="1:54" x14ac:dyDescent="0.25">
      <c r="A139" s="1" t="s">
        <v>7</v>
      </c>
      <c r="B139" s="1" t="s">
        <v>132</v>
      </c>
      <c r="C139" s="38">
        <v>35.116487164985919</v>
      </c>
      <c r="D139" s="34">
        <v>36.556263138750339</v>
      </c>
      <c r="E139" s="3"/>
      <c r="F139" s="16"/>
      <c r="G139" s="19"/>
      <c r="H139" s="51">
        <f t="shared" si="2"/>
        <v>4.0999999999999925E-2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</row>
    <row r="140" spans="1:54" x14ac:dyDescent="0.25">
      <c r="A140" s="1" t="s">
        <v>5</v>
      </c>
      <c r="B140" s="1" t="s">
        <v>133</v>
      </c>
      <c r="C140" s="38">
        <v>34.184191045561512</v>
      </c>
      <c r="D140" s="34">
        <v>35.585742878429535</v>
      </c>
      <c r="E140" s="29" t="s">
        <v>16</v>
      </c>
      <c r="F140" s="16"/>
      <c r="G140" s="19"/>
      <c r="H140" s="51">
        <f t="shared" si="2"/>
        <v>4.0999999999999925E-2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</row>
    <row r="141" spans="1:54" x14ac:dyDescent="0.25">
      <c r="A141" s="1" t="s">
        <v>264</v>
      </c>
      <c r="B141" s="1" t="s">
        <v>265</v>
      </c>
      <c r="C141" s="37">
        <v>155.38268657073419</v>
      </c>
      <c r="D141" s="34">
        <v>161.7533767201343</v>
      </c>
      <c r="E141" s="3"/>
      <c r="F141" s="16"/>
      <c r="G141" s="19"/>
      <c r="H141" s="51">
        <f t="shared" si="2"/>
        <v>4.0999999999999925E-2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</row>
    <row r="142" spans="1:54" x14ac:dyDescent="0.25">
      <c r="A142" s="1" t="s">
        <v>4</v>
      </c>
      <c r="B142" s="1" t="s">
        <v>135</v>
      </c>
      <c r="C142" s="38">
        <v>7.3547804976814168</v>
      </c>
      <c r="D142" s="34">
        <v>7.6563264980863543</v>
      </c>
      <c r="E142" s="3" t="s">
        <v>16</v>
      </c>
      <c r="F142" s="16"/>
      <c r="G142" s="19"/>
      <c r="H142" s="51">
        <f t="shared" si="2"/>
        <v>4.0999999999999925E-2</v>
      </c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</row>
    <row r="143" spans="1:54" x14ac:dyDescent="0.25">
      <c r="A143" s="1" t="s">
        <v>5</v>
      </c>
      <c r="B143" s="1" t="s">
        <v>136</v>
      </c>
      <c r="C143" s="37">
        <v>139.84441791366075</v>
      </c>
      <c r="D143" s="34">
        <v>145.57803904812084</v>
      </c>
      <c r="E143" s="3" t="s">
        <v>16</v>
      </c>
      <c r="F143" s="1"/>
      <c r="H143" s="51">
        <f t="shared" si="2"/>
        <v>4.0999999999999925E-2</v>
      </c>
      <c r="J143" s="9"/>
      <c r="K143" s="9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</row>
    <row r="144" spans="1:54" x14ac:dyDescent="0.25">
      <c r="A144" s="1" t="s">
        <v>9</v>
      </c>
      <c r="B144" s="1" t="s">
        <v>137</v>
      </c>
      <c r="C144" s="37">
        <v>143.98795622221365</v>
      </c>
      <c r="D144" s="34">
        <v>149.8914624273244</v>
      </c>
      <c r="E144" s="3"/>
      <c r="F144" s="1"/>
      <c r="H144" s="51">
        <f t="shared" si="2"/>
        <v>4.0999999999999925E-2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</row>
    <row r="145" spans="1:54" x14ac:dyDescent="0.25">
      <c r="A145" s="1" t="s">
        <v>5</v>
      </c>
      <c r="B145" s="1" t="s">
        <v>138</v>
      </c>
      <c r="C145" s="37">
        <v>45.682509851795835</v>
      </c>
      <c r="D145" s="34">
        <v>47.555492755719463</v>
      </c>
      <c r="E145" s="3"/>
      <c r="F145" s="16"/>
      <c r="G145" s="19"/>
      <c r="H145" s="51">
        <f t="shared" si="2"/>
        <v>4.0999999999999925E-2</v>
      </c>
    </row>
    <row r="146" spans="1:54" x14ac:dyDescent="0.25">
      <c r="A146" s="1" t="s">
        <v>7</v>
      </c>
      <c r="B146" s="1" t="s">
        <v>139</v>
      </c>
      <c r="C146" s="38">
        <v>7.3547804976814168</v>
      </c>
      <c r="D146" s="34">
        <v>7.6563264980863543</v>
      </c>
      <c r="E146" s="3" t="s">
        <v>16</v>
      </c>
      <c r="F146" s="16"/>
      <c r="G146" s="19"/>
      <c r="H146" s="51">
        <f t="shared" si="2"/>
        <v>4.0999999999999925E-2</v>
      </c>
    </row>
    <row r="147" spans="1:54" x14ac:dyDescent="0.25">
      <c r="A147" s="1" t="s">
        <v>58</v>
      </c>
      <c r="B147" s="1" t="s">
        <v>140</v>
      </c>
      <c r="C147" s="38">
        <v>26.622233632452453</v>
      </c>
      <c r="D147" s="34">
        <v>27.713745211383003</v>
      </c>
      <c r="E147" s="3" t="s">
        <v>16</v>
      </c>
      <c r="F147" s="16"/>
      <c r="G147" s="19"/>
      <c r="H147" s="51">
        <f t="shared" si="2"/>
        <v>4.0999999999999925E-2</v>
      </c>
    </row>
    <row r="148" spans="1:54" x14ac:dyDescent="0.25">
      <c r="A148" s="1" t="s">
        <v>271</v>
      </c>
      <c r="B148" s="1" t="s">
        <v>141</v>
      </c>
      <c r="C148" s="37">
        <v>640.17666867142464</v>
      </c>
      <c r="D148" s="34">
        <v>666.42391208695301</v>
      </c>
      <c r="E148" s="3"/>
      <c r="F148" s="1"/>
      <c r="G148" s="19"/>
      <c r="H148" s="51">
        <f t="shared" si="2"/>
        <v>4.0999999999999925E-2</v>
      </c>
    </row>
    <row r="149" spans="1:54" x14ac:dyDescent="0.25">
      <c r="A149" s="1" t="s">
        <v>7</v>
      </c>
      <c r="B149" s="1" t="s">
        <v>142</v>
      </c>
      <c r="C149" s="37">
        <v>190.60276219343393</v>
      </c>
      <c r="D149" s="34">
        <v>198.41747544336471</v>
      </c>
      <c r="E149" s="3"/>
      <c r="F149" s="1"/>
      <c r="H149" s="51">
        <f t="shared" si="2"/>
        <v>4.0999999999999925E-2</v>
      </c>
    </row>
    <row r="150" spans="1:54" x14ac:dyDescent="0.25">
      <c r="A150" s="1" t="s">
        <v>143</v>
      </c>
      <c r="B150" s="1" t="s">
        <v>144</v>
      </c>
      <c r="C150" s="38">
        <v>77.691343285367097</v>
      </c>
      <c r="D150" s="34">
        <v>80.876688360067149</v>
      </c>
      <c r="E150" s="3" t="s">
        <v>16</v>
      </c>
      <c r="F150" s="16"/>
      <c r="G150" s="19"/>
      <c r="H150" s="51">
        <f t="shared" si="2"/>
        <v>4.0999999999999925E-2</v>
      </c>
    </row>
    <row r="151" spans="1:54" s="10" customFormat="1" x14ac:dyDescent="0.25">
      <c r="A151" s="9" t="s">
        <v>5</v>
      </c>
      <c r="B151" s="9" t="s">
        <v>145</v>
      </c>
      <c r="C151" s="38">
        <v>9.4265496519578722</v>
      </c>
      <c r="D151" s="34">
        <v>9.8130381876881447</v>
      </c>
      <c r="E151" s="29"/>
      <c r="F151" s="17"/>
      <c r="G151" s="19"/>
      <c r="H151" s="51">
        <f t="shared" si="2"/>
        <v>4.0999999999999925E-2</v>
      </c>
      <c r="I151" s="9"/>
      <c r="J151" s="1"/>
      <c r="K151" s="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</row>
    <row r="152" spans="1:54" x14ac:dyDescent="0.25">
      <c r="A152" s="1" t="s">
        <v>4</v>
      </c>
      <c r="B152" s="1" t="s">
        <v>146</v>
      </c>
      <c r="C152" s="37">
        <v>206.14103085050729</v>
      </c>
      <c r="D152" s="34">
        <v>214.59281311537808</v>
      </c>
      <c r="E152" s="3" t="s">
        <v>16</v>
      </c>
      <c r="F152" s="1"/>
      <c r="H152" s="51">
        <f t="shared" si="2"/>
        <v>4.0999999999999925E-2</v>
      </c>
      <c r="J152"/>
      <c r="K152"/>
    </row>
    <row r="153" spans="1:54" x14ac:dyDescent="0.25">
      <c r="A153" s="1" t="s">
        <v>264</v>
      </c>
      <c r="B153" s="1" t="s">
        <v>266</v>
      </c>
      <c r="C153" s="38">
        <v>28.694002786728909</v>
      </c>
      <c r="D153" s="34">
        <v>29.870456900984792</v>
      </c>
      <c r="E153" s="3"/>
      <c r="F153" s="1"/>
      <c r="H153" s="51">
        <f t="shared" si="2"/>
        <v>4.0999999999999925E-2</v>
      </c>
      <c r="J153"/>
      <c r="K153"/>
    </row>
    <row r="154" spans="1:54" x14ac:dyDescent="0.25">
      <c r="A154" s="1" t="s">
        <v>3</v>
      </c>
      <c r="B154" s="1" t="s">
        <v>147</v>
      </c>
      <c r="C154" s="37">
        <v>1604.1292487999997</v>
      </c>
      <c r="D154" s="34">
        <v>1669.8985480007996</v>
      </c>
      <c r="E154" s="3"/>
      <c r="F154" s="1"/>
      <c r="G154" s="19"/>
      <c r="H154" s="51">
        <f t="shared" si="2"/>
        <v>4.0999999999999925E-2</v>
      </c>
      <c r="J154"/>
      <c r="K154"/>
    </row>
    <row r="155" spans="1:54" x14ac:dyDescent="0.25">
      <c r="A155" s="9" t="s">
        <v>4</v>
      </c>
      <c r="B155" s="9" t="s">
        <v>148</v>
      </c>
      <c r="C155" s="37">
        <v>248.61229851317466</v>
      </c>
      <c r="D155" s="34">
        <v>258.80540275221483</v>
      </c>
      <c r="E155" s="3" t="s">
        <v>16</v>
      </c>
      <c r="F155" s="1"/>
      <c r="H155" s="51">
        <f t="shared" si="2"/>
        <v>4.0999999999999925E-2</v>
      </c>
      <c r="J155"/>
      <c r="K155"/>
    </row>
    <row r="156" spans="1:54" x14ac:dyDescent="0.25">
      <c r="A156" s="1" t="s">
        <v>3</v>
      </c>
      <c r="B156" s="1" t="s">
        <v>149</v>
      </c>
      <c r="C156" s="37">
        <v>1859.4128159631189</v>
      </c>
      <c r="D156" s="34">
        <v>1935.6487414176065</v>
      </c>
      <c r="E156" s="3"/>
      <c r="F156" s="1"/>
      <c r="G156" s="19"/>
      <c r="H156" s="51">
        <f t="shared" si="2"/>
        <v>4.0999999999999925E-2</v>
      </c>
      <c r="J156"/>
      <c r="K156"/>
    </row>
    <row r="157" spans="1:54" x14ac:dyDescent="0.25">
      <c r="A157" s="1" t="s">
        <v>7</v>
      </c>
      <c r="B157" s="1" t="s">
        <v>150</v>
      </c>
      <c r="C157" s="38">
        <v>84.883723031519992</v>
      </c>
      <c r="D157" s="34">
        <v>88.363955675812306</v>
      </c>
      <c r="E157" s="3"/>
      <c r="F157" s="39"/>
      <c r="H157" s="51">
        <f t="shared" si="2"/>
        <v>4.0999999999999925E-2</v>
      </c>
      <c r="J157"/>
      <c r="K157"/>
    </row>
    <row r="158" spans="1:54" x14ac:dyDescent="0.25">
      <c r="A158" s="1" t="s">
        <v>5</v>
      </c>
      <c r="B158" s="1" t="s">
        <v>151</v>
      </c>
      <c r="C158" s="38">
        <v>28.590414329015093</v>
      </c>
      <c r="D158" s="34">
        <v>29.76262131650471</v>
      </c>
      <c r="E158" s="3" t="s">
        <v>16</v>
      </c>
      <c r="F158" s="16"/>
      <c r="G158" s="19"/>
      <c r="H158" s="51">
        <f>(D158/C158)-1</f>
        <v>4.0999999999999925E-2</v>
      </c>
      <c r="J158"/>
      <c r="K158"/>
    </row>
    <row r="159" spans="1:54" x14ac:dyDescent="0.25">
      <c r="A159" s="1" t="s">
        <v>7</v>
      </c>
      <c r="B159" s="1" t="s">
        <v>152</v>
      </c>
      <c r="C159" s="37">
        <v>242.39699105034532</v>
      </c>
      <c r="D159" s="34">
        <v>252.33526768340946</v>
      </c>
      <c r="E159" s="3"/>
      <c r="F159" s="1"/>
      <c r="H159" s="51">
        <f t="shared" si="2"/>
        <v>4.0999999999999925E-2</v>
      </c>
      <c r="J159"/>
      <c r="K159"/>
    </row>
    <row r="160" spans="1:54" x14ac:dyDescent="0.25">
      <c r="A160" s="1" t="s">
        <v>7</v>
      </c>
      <c r="B160" s="1" t="s">
        <v>153</v>
      </c>
      <c r="C160" s="37">
        <v>242.39699105034532</v>
      </c>
      <c r="D160" s="34">
        <v>252.33526768340946</v>
      </c>
      <c r="E160" s="3"/>
      <c r="F160" s="1"/>
      <c r="H160" s="51">
        <f t="shared" si="2"/>
        <v>4.0999999999999925E-2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</row>
    <row r="161" spans="1:54" x14ac:dyDescent="0.25">
      <c r="A161" s="1" t="s">
        <v>5</v>
      </c>
      <c r="B161" s="1" t="s">
        <v>154</v>
      </c>
      <c r="C161" s="38">
        <v>41.538971543242937</v>
      </c>
      <c r="D161" s="34">
        <v>43.242069376515893</v>
      </c>
      <c r="E161" s="29" t="s">
        <v>16</v>
      </c>
      <c r="F161" s="16"/>
      <c r="G161" s="19"/>
      <c r="H161" s="51">
        <f t="shared" si="2"/>
        <v>4.0999999999999925E-2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</row>
    <row r="162" spans="1:54" s="1" customFormat="1" x14ac:dyDescent="0.25">
      <c r="A162" s="1" t="s">
        <v>7</v>
      </c>
      <c r="B162" s="1" t="s">
        <v>275</v>
      </c>
      <c r="C162" s="38">
        <v>7.3547804976814168</v>
      </c>
      <c r="D162" s="34">
        <v>7.6563264980863543</v>
      </c>
      <c r="E162" s="3" t="s">
        <v>16</v>
      </c>
      <c r="F162" s="16"/>
      <c r="G162" s="19"/>
      <c r="H162" s="51">
        <f t="shared" si="2"/>
        <v>4.0999999999999925E-2</v>
      </c>
    </row>
    <row r="163" spans="1:54" s="1" customFormat="1" x14ac:dyDescent="0.25">
      <c r="A163" s="1" t="s">
        <v>21</v>
      </c>
      <c r="B163" s="1" t="s">
        <v>276</v>
      </c>
      <c r="C163" s="38">
        <v>32.112421891285059</v>
      </c>
      <c r="D163" s="34">
        <v>33.429031188827743</v>
      </c>
      <c r="E163" s="3" t="s">
        <v>16</v>
      </c>
      <c r="F163" s="16"/>
      <c r="G163" s="19"/>
      <c r="H163" s="51">
        <f t="shared" si="2"/>
        <v>4.0999999999999925E-2</v>
      </c>
    </row>
    <row r="164" spans="1:54" s="1" customFormat="1" x14ac:dyDescent="0.25">
      <c r="A164" s="1" t="s">
        <v>32</v>
      </c>
      <c r="B164" s="1" t="s">
        <v>274</v>
      </c>
      <c r="C164" s="37">
        <v>881.53777514463184</v>
      </c>
      <c r="D164" s="34">
        <v>917.68082392556164</v>
      </c>
      <c r="E164" s="3"/>
      <c r="G164" s="18"/>
      <c r="H164" s="51">
        <f t="shared" si="2"/>
        <v>4.0999999999999925E-2</v>
      </c>
    </row>
    <row r="165" spans="1:54" x14ac:dyDescent="0.25">
      <c r="A165" s="1" t="s">
        <v>32</v>
      </c>
      <c r="B165" s="1" t="s">
        <v>155</v>
      </c>
      <c r="C165" s="37">
        <v>200.96160796481618</v>
      </c>
      <c r="D165" s="34">
        <v>209.20103389137364</v>
      </c>
      <c r="E165" s="3"/>
      <c r="F165" s="1"/>
      <c r="H165" s="51">
        <f t="shared" si="2"/>
        <v>4.0999999999999925E-2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</row>
    <row r="166" spans="1:54" x14ac:dyDescent="0.25">
      <c r="A166" s="1" t="s">
        <v>156</v>
      </c>
      <c r="B166" s="1" t="s">
        <v>157</v>
      </c>
      <c r="C166" s="37">
        <v>133.6291104508314</v>
      </c>
      <c r="D166" s="34">
        <v>139.10790397931549</v>
      </c>
      <c r="E166" s="3"/>
      <c r="F166" s="1"/>
      <c r="H166" s="51">
        <f t="shared" si="2"/>
        <v>4.0999999999999925E-2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</row>
    <row r="167" spans="1:54" x14ac:dyDescent="0.25">
      <c r="A167" s="1" t="s">
        <v>7</v>
      </c>
      <c r="B167" s="1" t="s">
        <v>158</v>
      </c>
      <c r="C167" s="37">
        <v>180.88317169811995</v>
      </c>
      <c r="D167" s="34">
        <v>188.29938173774286</v>
      </c>
      <c r="E167" s="3" t="s">
        <v>16</v>
      </c>
      <c r="F167" s="1"/>
      <c r="G167" s="52"/>
      <c r="H167" s="51">
        <f>(D167/C167)-1</f>
        <v>4.0999999999999925E-2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</row>
    <row r="168" spans="1:54" x14ac:dyDescent="0.25">
      <c r="A168" s="1" t="s">
        <v>5</v>
      </c>
      <c r="B168" s="1" t="s">
        <v>159</v>
      </c>
      <c r="C168" s="37">
        <v>278.65295125018332</v>
      </c>
      <c r="D168" s="34">
        <v>290.07772225144083</v>
      </c>
      <c r="E168" s="3"/>
      <c r="F168" s="1"/>
      <c r="H168" s="51">
        <f t="shared" si="2"/>
        <v>4.0999999999999925E-2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</row>
    <row r="169" spans="1:54" x14ac:dyDescent="0.25">
      <c r="A169" s="1" t="s">
        <v>126</v>
      </c>
      <c r="B169" s="1" t="s">
        <v>160</v>
      </c>
      <c r="C169" s="37">
        <v>479.61455921499947</v>
      </c>
      <c r="D169" s="34">
        <v>499.27875614281442</v>
      </c>
      <c r="E169" s="3"/>
      <c r="F169" s="1"/>
      <c r="H169" s="51">
        <f t="shared" si="2"/>
        <v>4.0999999999999925E-2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</row>
    <row r="170" spans="1:54" x14ac:dyDescent="0.25">
      <c r="A170" s="1" t="s">
        <v>32</v>
      </c>
      <c r="B170" s="1" t="s">
        <v>161</v>
      </c>
      <c r="C170" s="38">
        <v>63.292547663145712</v>
      </c>
      <c r="D170" s="34">
        <v>65.887542117334675</v>
      </c>
      <c r="E170" s="3" t="s">
        <v>16</v>
      </c>
      <c r="F170" s="16"/>
      <c r="G170" s="19"/>
      <c r="H170" s="51">
        <f t="shared" si="2"/>
        <v>4.0999999999999925E-2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</row>
    <row r="171" spans="1:54" x14ac:dyDescent="0.25">
      <c r="A171" s="1" t="s">
        <v>272</v>
      </c>
      <c r="B171" s="1" t="s">
        <v>162</v>
      </c>
      <c r="C171" s="37">
        <v>165.74153234211644</v>
      </c>
      <c r="D171" s="34">
        <v>172.5369351681432</v>
      </c>
      <c r="E171" s="3" t="s">
        <v>16</v>
      </c>
      <c r="F171" s="1"/>
      <c r="H171" s="51">
        <f t="shared" si="2"/>
        <v>4.0999999999999925E-2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</row>
    <row r="172" spans="1:54" x14ac:dyDescent="0.25">
      <c r="A172" s="1" t="s">
        <v>7</v>
      </c>
      <c r="B172" s="1" t="s">
        <v>163</v>
      </c>
      <c r="C172" s="38">
        <v>7.3547804976814168</v>
      </c>
      <c r="D172" s="34">
        <v>7.6563264980863543</v>
      </c>
      <c r="E172" s="3" t="s">
        <v>16</v>
      </c>
      <c r="F172" s="16"/>
      <c r="G172" s="19"/>
      <c r="H172" s="51">
        <f t="shared" si="2"/>
        <v>4.0999999999999925E-2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</row>
    <row r="173" spans="1:54" x14ac:dyDescent="0.25">
      <c r="A173" s="1" t="s">
        <v>58</v>
      </c>
      <c r="B173" s="1" t="s">
        <v>164</v>
      </c>
      <c r="C173" s="38">
        <v>30.869360398719188</v>
      </c>
      <c r="D173" s="34">
        <v>32.135004175066669</v>
      </c>
      <c r="E173" s="3" t="s">
        <v>16</v>
      </c>
      <c r="F173" s="16"/>
      <c r="G173" s="19"/>
      <c r="H173" s="51">
        <f t="shared" si="2"/>
        <v>4.0999999999999925E-2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</row>
    <row r="174" spans="1:54" x14ac:dyDescent="0.25">
      <c r="A174" s="1" t="s">
        <v>5</v>
      </c>
      <c r="B174" s="1" t="s">
        <v>291</v>
      </c>
      <c r="C174" s="37">
        <v>289.41179999999997</v>
      </c>
      <c r="D174" s="34">
        <v>301.27768379999992</v>
      </c>
      <c r="E174" s="3"/>
      <c r="F174" s="16"/>
      <c r="G174" s="19"/>
      <c r="H174" s="51">
        <f t="shared" si="2"/>
        <v>4.0999999999999925E-2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</row>
    <row r="175" spans="1:54" x14ac:dyDescent="0.25">
      <c r="A175" s="1" t="s">
        <v>32</v>
      </c>
      <c r="B175" s="1" t="s">
        <v>165</v>
      </c>
      <c r="C175" s="37">
        <v>139.84441791366075</v>
      </c>
      <c r="D175" s="34">
        <v>145.57803904812084</v>
      </c>
      <c r="E175" s="3" t="s">
        <v>16</v>
      </c>
      <c r="F175" s="1"/>
      <c r="H175" s="51">
        <f t="shared" si="2"/>
        <v>4.0999999999999925E-2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</row>
    <row r="176" spans="1:54" x14ac:dyDescent="0.25">
      <c r="A176" s="9"/>
      <c r="B176" s="9" t="s">
        <v>166</v>
      </c>
      <c r="C176" s="38">
        <v>88.982485176173768</v>
      </c>
      <c r="D176" s="34">
        <v>92.630767068396892</v>
      </c>
      <c r="E176" s="29"/>
      <c r="F176" s="9"/>
      <c r="G176" s="19"/>
      <c r="H176" s="51">
        <f t="shared" si="2"/>
        <v>4.0999999999999925E-2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</row>
    <row r="177" spans="1:54" x14ac:dyDescent="0.25">
      <c r="A177" s="9"/>
      <c r="B177" s="9" t="s">
        <v>167</v>
      </c>
      <c r="C177" s="37">
        <v>119.12672637089619</v>
      </c>
      <c r="D177" s="34">
        <v>124.01092215210294</v>
      </c>
      <c r="E177" s="29"/>
      <c r="F177" s="9"/>
      <c r="H177" s="51">
        <f t="shared" si="2"/>
        <v>4.0999999999999925E-2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</row>
    <row r="178" spans="1:54" x14ac:dyDescent="0.25">
      <c r="A178" s="1" t="s">
        <v>7</v>
      </c>
      <c r="B178" s="1" t="s">
        <v>168</v>
      </c>
      <c r="C178" s="38">
        <v>38.327729354114425</v>
      </c>
      <c r="D178" s="34">
        <v>39.899166257633112</v>
      </c>
      <c r="E178" s="3"/>
      <c r="F178" s="16"/>
      <c r="G178" s="19"/>
      <c r="H178" s="51">
        <f t="shared" si="2"/>
        <v>4.0999999999999925E-2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</row>
    <row r="179" spans="1:54" x14ac:dyDescent="0.25">
      <c r="A179" s="1" t="s">
        <v>272</v>
      </c>
      <c r="B179" s="1" t="s">
        <v>169</v>
      </c>
      <c r="C179" s="37">
        <v>226.8587223932719</v>
      </c>
      <c r="D179" s="34">
        <v>236.15993001139603</v>
      </c>
      <c r="E179" s="3"/>
      <c r="F179" s="1"/>
      <c r="H179" s="51">
        <f t="shared" si="2"/>
        <v>4.0999999999999925E-2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</row>
    <row r="180" spans="1:54" x14ac:dyDescent="0.25">
      <c r="A180" s="1" t="s">
        <v>21</v>
      </c>
      <c r="B180" s="1" t="s">
        <v>170</v>
      </c>
      <c r="C180" s="37">
        <v>325.26775722140354</v>
      </c>
      <c r="D180" s="34">
        <v>338.60373526748106</v>
      </c>
      <c r="E180" s="3"/>
      <c r="F180" s="1"/>
      <c r="H180" s="51">
        <f t="shared" si="2"/>
        <v>4.0999999999999925E-2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</row>
    <row r="181" spans="1:54" x14ac:dyDescent="0.25">
      <c r="A181" s="1" t="s">
        <v>7</v>
      </c>
      <c r="B181" s="1" t="s">
        <v>171</v>
      </c>
      <c r="C181" s="37">
        <v>273.4735283644921</v>
      </c>
      <c r="D181" s="34">
        <v>284.68594302743628</v>
      </c>
      <c r="E181" s="30"/>
      <c r="F181" s="1"/>
      <c r="H181" s="51">
        <f>(D181/C181)-1</f>
        <v>4.0999999999999925E-2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</row>
    <row r="182" spans="1:54" x14ac:dyDescent="0.25">
      <c r="A182" s="1" t="s">
        <v>7</v>
      </c>
      <c r="B182" s="1" t="s">
        <v>172</v>
      </c>
      <c r="C182" s="38">
        <v>96.855207962424288</v>
      </c>
      <c r="D182" s="34">
        <v>100.82627148888368</v>
      </c>
      <c r="E182" s="3"/>
      <c r="F182" s="16"/>
      <c r="G182" s="19"/>
      <c r="H182" s="51">
        <f t="shared" si="2"/>
        <v>4.0999999999999925E-2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</row>
    <row r="183" spans="1:54" x14ac:dyDescent="0.25">
      <c r="A183" s="1"/>
      <c r="B183" s="1" t="s">
        <v>279</v>
      </c>
      <c r="C183" s="37">
        <v>383.27729354114427</v>
      </c>
      <c r="D183" s="34">
        <v>398.99166257633118</v>
      </c>
      <c r="E183" s="3"/>
      <c r="F183" s="16"/>
      <c r="G183" s="19"/>
      <c r="H183" s="51">
        <f t="shared" si="2"/>
        <v>4.0999999999999925E-2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</row>
    <row r="184" spans="1:54" x14ac:dyDescent="0.25">
      <c r="A184" s="1"/>
      <c r="B184" s="1" t="s">
        <v>280</v>
      </c>
      <c r="C184" s="37">
        <v>256.89937513028048</v>
      </c>
      <c r="D184" s="34">
        <v>267.43224951062194</v>
      </c>
      <c r="E184" s="3"/>
      <c r="F184" s="16"/>
      <c r="G184" s="19"/>
      <c r="H184" s="51">
        <f t="shared" si="2"/>
        <v>4.0999999999999925E-2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</row>
    <row r="185" spans="1:54" x14ac:dyDescent="0.25">
      <c r="A185" s="1" t="s">
        <v>5</v>
      </c>
      <c r="B185" s="1" t="s">
        <v>173</v>
      </c>
      <c r="C185" s="37">
        <v>252.75583682172757</v>
      </c>
      <c r="D185" s="34">
        <v>263.11882613141836</v>
      </c>
      <c r="E185" s="3"/>
      <c r="F185" s="1"/>
      <c r="H185" s="51">
        <f t="shared" si="2"/>
        <v>4.0999999999999925E-2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</row>
    <row r="186" spans="1:54" x14ac:dyDescent="0.25">
      <c r="A186" s="1" t="s">
        <v>5</v>
      </c>
      <c r="B186" s="1" t="s">
        <v>174</v>
      </c>
      <c r="C186" s="38">
        <v>68.368382091123024</v>
      </c>
      <c r="D186" s="34">
        <v>71.17148575685907</v>
      </c>
      <c r="E186" s="29" t="s">
        <v>16</v>
      </c>
      <c r="F186" s="16"/>
      <c r="G186" s="19"/>
      <c r="H186" s="51">
        <f t="shared" si="2"/>
        <v>4.0999999999999925E-2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</row>
    <row r="187" spans="1:54" x14ac:dyDescent="0.25">
      <c r="A187" s="1" t="s">
        <v>5</v>
      </c>
      <c r="B187" s="1" t="s">
        <v>175</v>
      </c>
      <c r="C187" s="37">
        <v>149.16737910790476</v>
      </c>
      <c r="D187" s="34">
        <v>155.28324165132884</v>
      </c>
      <c r="E187" s="3" t="s">
        <v>16</v>
      </c>
      <c r="F187" s="1"/>
      <c r="H187" s="51">
        <f t="shared" si="2"/>
        <v>4.0999999999999925E-2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</row>
    <row r="188" spans="1:54" x14ac:dyDescent="0.25">
      <c r="A188" s="1" t="s">
        <v>5</v>
      </c>
      <c r="B188" s="1" t="s">
        <v>176</v>
      </c>
      <c r="C188" s="38">
        <v>95.715734927572257</v>
      </c>
      <c r="D188" s="34">
        <v>99.64008005960271</v>
      </c>
      <c r="E188" s="29" t="s">
        <v>16</v>
      </c>
      <c r="F188" s="16"/>
      <c r="G188" s="19"/>
      <c r="H188" s="51">
        <f t="shared" si="2"/>
        <v>4.0999999999999925E-2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</row>
    <row r="189" spans="1:54" x14ac:dyDescent="0.25">
      <c r="A189" s="1" t="s">
        <v>7</v>
      </c>
      <c r="B189" s="1" t="s">
        <v>177</v>
      </c>
      <c r="C189" s="38">
        <v>50.965521195200807</v>
      </c>
      <c r="D189" s="34">
        <v>53.055107564204036</v>
      </c>
      <c r="E189" s="3"/>
      <c r="F189" s="16"/>
      <c r="G189" s="19"/>
      <c r="H189" s="51">
        <f t="shared" si="2"/>
        <v>4.0999999999999925E-2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</row>
    <row r="190" spans="1:54" x14ac:dyDescent="0.25">
      <c r="A190" s="1" t="s">
        <v>7</v>
      </c>
      <c r="B190" s="1" t="s">
        <v>178</v>
      </c>
      <c r="C190" s="38">
        <v>44.646625274657616</v>
      </c>
      <c r="D190" s="34">
        <v>46.477136910918574</v>
      </c>
      <c r="E190" s="3"/>
      <c r="F190" s="16"/>
      <c r="G190" s="19"/>
      <c r="H190" s="51">
        <f t="shared" si="2"/>
        <v>4.0999999999999925E-2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</row>
    <row r="191" spans="1:54" x14ac:dyDescent="0.25">
      <c r="A191" s="1" t="s">
        <v>134</v>
      </c>
      <c r="B191" s="1" t="s">
        <v>179</v>
      </c>
      <c r="C191" s="37">
        <v>103.58845771382278</v>
      </c>
      <c r="D191" s="34">
        <v>107.83558448008951</v>
      </c>
      <c r="E191" s="3" t="s">
        <v>16</v>
      </c>
      <c r="F191" s="1"/>
      <c r="H191" s="51">
        <f t="shared" si="2"/>
        <v>4.0999999999999925E-2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</row>
    <row r="192" spans="1:54" x14ac:dyDescent="0.25">
      <c r="A192" s="1" t="s">
        <v>7</v>
      </c>
      <c r="B192" s="1" t="s">
        <v>180</v>
      </c>
      <c r="C192" s="37">
        <v>164.70564776497821</v>
      </c>
      <c r="D192" s="34">
        <v>171.45857932334229</v>
      </c>
      <c r="E192" s="3"/>
      <c r="F192" s="1"/>
      <c r="H192" s="51">
        <f t="shared" si="2"/>
        <v>4.0999999999999925E-2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</row>
    <row r="193" spans="1:54" x14ac:dyDescent="0.25">
      <c r="A193" s="1" t="s">
        <v>7</v>
      </c>
      <c r="B193" s="1" t="s">
        <v>181</v>
      </c>
      <c r="C193" s="37">
        <v>237.21756816465415</v>
      </c>
      <c r="D193" s="34">
        <v>246.94348845940496</v>
      </c>
      <c r="E193" s="3"/>
      <c r="F193" s="1"/>
      <c r="H193" s="51">
        <f t="shared" si="2"/>
        <v>4.0999999999999925E-2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</row>
    <row r="194" spans="1:54" x14ac:dyDescent="0.25">
      <c r="A194" s="1" t="s">
        <v>182</v>
      </c>
      <c r="B194" s="1" t="s">
        <v>183</v>
      </c>
      <c r="C194" s="37">
        <v>784.16462489363835</v>
      </c>
      <c r="D194" s="34">
        <v>816.31537451427744</v>
      </c>
      <c r="E194" s="3"/>
      <c r="F194" s="1"/>
      <c r="G194" s="19"/>
      <c r="H194" s="51">
        <f t="shared" si="2"/>
        <v>4.0999999999999925E-2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</row>
    <row r="195" spans="1:54" x14ac:dyDescent="0.25">
      <c r="A195" s="1" t="s">
        <v>182</v>
      </c>
      <c r="B195" s="1" t="s">
        <v>184</v>
      </c>
      <c r="C195" s="37">
        <v>133.6291104508314</v>
      </c>
      <c r="D195" s="34">
        <v>139.10790397931549</v>
      </c>
      <c r="E195" s="3"/>
      <c r="F195" s="1"/>
      <c r="H195" s="51">
        <f t="shared" si="2"/>
        <v>4.0999999999999925E-2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</row>
    <row r="196" spans="1:54" x14ac:dyDescent="0.25">
      <c r="A196" s="1" t="s">
        <v>7</v>
      </c>
      <c r="B196" s="1" t="s">
        <v>185</v>
      </c>
      <c r="C196" s="37">
        <v>541.76763384329308</v>
      </c>
      <c r="D196" s="34">
        <v>563.98010683086807</v>
      </c>
      <c r="E196" s="3"/>
      <c r="F196" s="1"/>
      <c r="G196" s="19"/>
      <c r="H196" s="51">
        <f t="shared" si="2"/>
        <v>4.0999999999999925E-2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</row>
    <row r="197" spans="1:54" x14ac:dyDescent="0.25">
      <c r="A197" s="1" t="s">
        <v>21</v>
      </c>
      <c r="B197" s="1" t="s">
        <v>186</v>
      </c>
      <c r="C197" s="37">
        <v>583.20301692882219</v>
      </c>
      <c r="D197" s="34">
        <v>607.11434062290391</v>
      </c>
      <c r="E197" s="3"/>
      <c r="F197" s="1"/>
      <c r="G197" s="19"/>
      <c r="H197" s="51">
        <f t="shared" si="2"/>
        <v>4.0999999999999925E-2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</row>
    <row r="198" spans="1:54" x14ac:dyDescent="0.25">
      <c r="A198" s="1" t="s">
        <v>32</v>
      </c>
      <c r="B198" s="1" t="s">
        <v>187</v>
      </c>
      <c r="C198" s="37">
        <v>290.28063959999992</v>
      </c>
      <c r="D198" s="34">
        <v>302.18214582359991</v>
      </c>
      <c r="E198" s="3"/>
      <c r="F198" s="1"/>
      <c r="H198" s="51">
        <f t="shared" si="2"/>
        <v>4.0999999999999925E-2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</row>
    <row r="199" spans="1:54" x14ac:dyDescent="0.25">
      <c r="A199" s="1" t="s">
        <v>7</v>
      </c>
      <c r="B199" s="1" t="s">
        <v>188</v>
      </c>
      <c r="C199" s="38">
        <v>46.821982886647895</v>
      </c>
      <c r="D199" s="34">
        <v>48.741684185000452</v>
      </c>
      <c r="E199" s="3" t="s">
        <v>16</v>
      </c>
      <c r="F199" s="16"/>
      <c r="G199" s="19"/>
      <c r="H199" s="51">
        <f t="shared" si="2"/>
        <v>4.0999999999999925E-2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</row>
    <row r="200" spans="1:54" x14ac:dyDescent="0.25">
      <c r="A200" s="1" t="s">
        <v>189</v>
      </c>
      <c r="B200" s="1" t="s">
        <v>190</v>
      </c>
      <c r="C200" s="38">
        <v>46.821982886647895</v>
      </c>
      <c r="D200" s="34">
        <v>48.741684185000452</v>
      </c>
      <c r="E200" s="3"/>
      <c r="F200" s="16"/>
      <c r="G200" s="19"/>
      <c r="H200" s="51">
        <f t="shared" si="2"/>
        <v>4.0999999999999925E-2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</row>
    <row r="201" spans="1:54" x14ac:dyDescent="0.25">
      <c r="A201" s="1" t="s">
        <v>3</v>
      </c>
      <c r="B201" s="1" t="s">
        <v>191</v>
      </c>
      <c r="C201" s="37">
        <v>113.94730348520505</v>
      </c>
      <c r="D201" s="34">
        <v>118.61914292809846</v>
      </c>
      <c r="E201" s="3"/>
      <c r="F201" s="1"/>
      <c r="G201" s="19"/>
      <c r="H201" s="51">
        <f t="shared" ref="H201:H251" si="3">(D201/C201)-1</f>
        <v>4.0999999999999925E-2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</row>
    <row r="202" spans="1:54" x14ac:dyDescent="0.25">
      <c r="A202" s="1" t="s">
        <v>3</v>
      </c>
      <c r="B202" s="1" t="s">
        <v>192</v>
      </c>
      <c r="C202" s="37">
        <v>206.14103085050729</v>
      </c>
      <c r="D202" s="34">
        <v>214.59281311537808</v>
      </c>
      <c r="E202" s="3"/>
      <c r="F202" s="1"/>
      <c r="G202" s="19"/>
      <c r="H202" s="51">
        <f t="shared" si="3"/>
        <v>4.0999999999999925E-2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</row>
    <row r="203" spans="1:54" x14ac:dyDescent="0.25">
      <c r="A203" s="1" t="s">
        <v>3</v>
      </c>
      <c r="B203" s="1" t="s">
        <v>193</v>
      </c>
      <c r="C203" s="37">
        <v>113.94730348520505</v>
      </c>
      <c r="D203" s="34">
        <v>118.61914292809846</v>
      </c>
      <c r="E203" s="3"/>
      <c r="F203" s="16"/>
      <c r="G203" s="19"/>
      <c r="H203" s="51">
        <f t="shared" si="3"/>
        <v>4.0999999999999925E-2</v>
      </c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</row>
    <row r="204" spans="1:54" x14ac:dyDescent="0.25">
      <c r="A204" s="1" t="s">
        <v>194</v>
      </c>
      <c r="B204" s="1" t="s">
        <v>195</v>
      </c>
      <c r="C204" s="37">
        <v>417.46148458670581</v>
      </c>
      <c r="D204" s="34">
        <v>434.57740545476071</v>
      </c>
      <c r="E204" s="29" t="s">
        <v>16</v>
      </c>
      <c r="F204" s="1"/>
      <c r="H204" s="51">
        <f t="shared" si="3"/>
        <v>4.0999999999999925E-2</v>
      </c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</row>
    <row r="205" spans="1:54" x14ac:dyDescent="0.25">
      <c r="A205" s="1" t="s">
        <v>32</v>
      </c>
      <c r="B205" s="1" t="s">
        <v>196</v>
      </c>
      <c r="C205" s="37">
        <v>124.30614925658733</v>
      </c>
      <c r="D205" s="34">
        <v>129.40270137610742</v>
      </c>
      <c r="E205" s="3" t="s">
        <v>16</v>
      </c>
      <c r="F205" s="1"/>
      <c r="H205" s="51">
        <f t="shared" si="3"/>
        <v>4.0999999999999925E-2</v>
      </c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</row>
    <row r="206" spans="1:54" x14ac:dyDescent="0.25">
      <c r="A206" s="9" t="s">
        <v>32</v>
      </c>
      <c r="B206" s="1" t="s">
        <v>293</v>
      </c>
      <c r="C206" s="37">
        <v>2653.4449999999997</v>
      </c>
      <c r="D206" s="34">
        <v>2762.2362449999996</v>
      </c>
      <c r="E206" s="3"/>
      <c r="F206" s="47"/>
      <c r="H206" s="51">
        <f t="shared" si="3"/>
        <v>4.0999999999999925E-2</v>
      </c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</row>
    <row r="207" spans="1:54" x14ac:dyDescent="0.25">
      <c r="A207" s="1" t="s">
        <v>5</v>
      </c>
      <c r="B207" s="1" t="s">
        <v>197</v>
      </c>
      <c r="C207" s="37">
        <v>263.11468259310993</v>
      </c>
      <c r="D207" s="34">
        <v>273.90238457942741</v>
      </c>
      <c r="E207" s="3"/>
      <c r="F207" s="1"/>
      <c r="H207" s="51">
        <f t="shared" si="3"/>
        <v>4.0999999999999925E-2</v>
      </c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</row>
    <row r="208" spans="1:54" x14ac:dyDescent="0.25">
      <c r="A208" s="1" t="s">
        <v>7</v>
      </c>
      <c r="B208" s="1" t="s">
        <v>198</v>
      </c>
      <c r="C208" s="37">
        <v>242.39699105034532</v>
      </c>
      <c r="D208" s="34">
        <v>252.33526768340946</v>
      </c>
      <c r="E208" s="3" t="s">
        <v>16</v>
      </c>
      <c r="F208" s="1"/>
      <c r="H208" s="51">
        <f>(D208/C208)-1</f>
        <v>4.0999999999999925E-2</v>
      </c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</row>
    <row r="209" spans="1:54" x14ac:dyDescent="0.25">
      <c r="A209" s="1"/>
      <c r="B209" s="1" t="s">
        <v>199</v>
      </c>
      <c r="C209" s="38">
        <v>53.90926163999999</v>
      </c>
      <c r="D209" s="34">
        <v>56.119541367239982</v>
      </c>
      <c r="E209" s="3"/>
      <c r="F209" s="1"/>
      <c r="H209" s="51">
        <f t="shared" si="3"/>
        <v>4.0999999999999925E-2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</row>
    <row r="210" spans="1:54" x14ac:dyDescent="0.25">
      <c r="A210" s="1"/>
      <c r="B210" t="s">
        <v>297</v>
      </c>
      <c r="C210" s="37">
        <v>919</v>
      </c>
      <c r="D210" s="34">
        <v>956.67899999999997</v>
      </c>
      <c r="E210" s="3"/>
      <c r="F210" s="1"/>
      <c r="H210" s="51">
        <f t="shared" si="3"/>
        <v>4.0999999999999925E-2</v>
      </c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</row>
    <row r="211" spans="1:54" x14ac:dyDescent="0.25">
      <c r="A211" s="1" t="s">
        <v>9</v>
      </c>
      <c r="B211" s="1" t="s">
        <v>200</v>
      </c>
      <c r="C211" s="37">
        <v>133.6291104508314</v>
      </c>
      <c r="D211" s="34">
        <v>139.10790397931549</v>
      </c>
      <c r="E211" s="3" t="s">
        <v>16</v>
      </c>
      <c r="F211" s="1"/>
      <c r="H211" s="51">
        <f t="shared" si="3"/>
        <v>4.0999999999999925E-2</v>
      </c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</row>
    <row r="212" spans="1:54" x14ac:dyDescent="0.25">
      <c r="A212" s="1" t="s">
        <v>5</v>
      </c>
      <c r="B212" s="1" t="s">
        <v>201</v>
      </c>
      <c r="C212" s="37">
        <v>138.80853333652252</v>
      </c>
      <c r="D212" s="34">
        <v>144.49968320331993</v>
      </c>
      <c r="E212" s="29" t="s">
        <v>16</v>
      </c>
      <c r="F212" s="1"/>
      <c r="H212" s="51">
        <f t="shared" si="3"/>
        <v>4.0999999999999925E-2</v>
      </c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</row>
    <row r="213" spans="1:54" x14ac:dyDescent="0.25">
      <c r="A213" s="1"/>
      <c r="B213" s="1" t="s">
        <v>204</v>
      </c>
      <c r="C213" s="38">
        <v>25.689937513028053</v>
      </c>
      <c r="D213" s="34">
        <v>26.743224951062199</v>
      </c>
      <c r="E213" s="3"/>
      <c r="F213" s="16"/>
      <c r="G213" s="19"/>
      <c r="H213" s="51">
        <f t="shared" si="3"/>
        <v>4.0999999999999925E-2</v>
      </c>
    </row>
    <row r="214" spans="1:54" x14ac:dyDescent="0.25">
      <c r="A214" s="1" t="s">
        <v>3</v>
      </c>
      <c r="B214" s="1" t="s">
        <v>205</v>
      </c>
      <c r="C214" s="37">
        <v>1843.8745473060455</v>
      </c>
      <c r="D214" s="34">
        <v>1919.4734037455933</v>
      </c>
      <c r="E214" s="3"/>
      <c r="F214" s="1"/>
      <c r="G214" s="19"/>
      <c r="H214" s="51">
        <f t="shared" si="3"/>
        <v>4.0999999999999925E-2</v>
      </c>
    </row>
    <row r="215" spans="1:54" x14ac:dyDescent="0.25">
      <c r="A215" s="1" t="s">
        <v>5</v>
      </c>
      <c r="B215" s="1" t="s">
        <v>206</v>
      </c>
      <c r="C215" s="37">
        <v>124.30614925658733</v>
      </c>
      <c r="D215" s="34">
        <v>129.40270137610742</v>
      </c>
      <c r="E215" s="29" t="s">
        <v>16</v>
      </c>
      <c r="F215" s="1"/>
      <c r="H215" s="51">
        <f t="shared" si="3"/>
        <v>4.0999999999999925E-2</v>
      </c>
    </row>
    <row r="216" spans="1:54" x14ac:dyDescent="0.25">
      <c r="A216" s="1" t="s">
        <v>5</v>
      </c>
      <c r="B216" s="1" t="s">
        <v>207</v>
      </c>
      <c r="C216" s="38">
        <v>63.914078409428647</v>
      </c>
      <c r="D216" s="34">
        <v>66.534555624215216</v>
      </c>
      <c r="E216" s="3"/>
      <c r="F216" s="16"/>
      <c r="G216" s="19"/>
      <c r="H216" s="51">
        <f t="shared" si="3"/>
        <v>4.0999999999999925E-2</v>
      </c>
    </row>
    <row r="217" spans="1:54" x14ac:dyDescent="0.25">
      <c r="A217" s="1" t="s">
        <v>5</v>
      </c>
      <c r="B217" s="1" t="s">
        <v>273</v>
      </c>
      <c r="C217" s="37">
        <v>439.21506070660854</v>
      </c>
      <c r="D217" s="34">
        <v>457.22287819557948</v>
      </c>
      <c r="E217" s="3"/>
      <c r="F217" s="16"/>
      <c r="G217" s="19"/>
      <c r="H217" s="51">
        <f t="shared" si="3"/>
        <v>4.0999999999999925E-2</v>
      </c>
    </row>
    <row r="218" spans="1:54" x14ac:dyDescent="0.25">
      <c r="A218" s="1"/>
      <c r="B218" s="1" t="s">
        <v>208</v>
      </c>
      <c r="C218" s="37">
        <v>283.83237413587437</v>
      </c>
      <c r="D218" s="34">
        <v>295.46950147544521</v>
      </c>
      <c r="E218" s="3"/>
      <c r="F218" s="16"/>
      <c r="G218" s="19"/>
      <c r="H218" s="51">
        <f t="shared" si="3"/>
        <v>4.0999999999999925E-2</v>
      </c>
    </row>
    <row r="219" spans="1:54" x14ac:dyDescent="0.25">
      <c r="A219" s="1" t="s">
        <v>7</v>
      </c>
      <c r="B219" s="1" t="s">
        <v>209</v>
      </c>
      <c r="C219" s="38">
        <v>20.199749254195442</v>
      </c>
      <c r="D219" s="34">
        <v>21.027938973617452</v>
      </c>
      <c r="E219" s="3" t="s">
        <v>16</v>
      </c>
      <c r="F219" s="16"/>
      <c r="G219" s="19"/>
      <c r="H219" s="51">
        <f t="shared" si="3"/>
        <v>4.0999999999999925E-2</v>
      </c>
    </row>
    <row r="220" spans="1:54" x14ac:dyDescent="0.25">
      <c r="A220" s="1"/>
      <c r="B220" s="9" t="s">
        <v>210</v>
      </c>
      <c r="C220" s="38">
        <v>25.586349055314223</v>
      </c>
      <c r="D220" s="34">
        <v>26.635389366582103</v>
      </c>
      <c r="E220" s="29"/>
      <c r="F220" s="31"/>
      <c r="G220" s="19"/>
      <c r="H220" s="51">
        <f t="shared" si="3"/>
        <v>4.0999999999999925E-2</v>
      </c>
    </row>
    <row r="221" spans="1:54" x14ac:dyDescent="0.25">
      <c r="A221" s="1" t="s">
        <v>7</v>
      </c>
      <c r="B221" s="1" t="s">
        <v>211</v>
      </c>
      <c r="C221" s="38">
        <v>35.116487164985919</v>
      </c>
      <c r="D221" s="34">
        <v>36.556263138750339</v>
      </c>
      <c r="E221" s="3" t="s">
        <v>16</v>
      </c>
      <c r="F221" s="16"/>
      <c r="G221" s="19"/>
      <c r="H221" s="51">
        <f t="shared" si="3"/>
        <v>4.0999999999999925E-2</v>
      </c>
    </row>
    <row r="222" spans="1:54" x14ac:dyDescent="0.25">
      <c r="A222" s="1"/>
      <c r="B222" s="1" t="s">
        <v>212</v>
      </c>
      <c r="C222" s="38">
        <v>53.140878807191079</v>
      </c>
      <c r="D222" s="34">
        <v>55.319654838285906</v>
      </c>
      <c r="E222" s="3"/>
      <c r="F222" s="16"/>
      <c r="G222" s="19"/>
      <c r="H222" s="51">
        <f t="shared" si="3"/>
        <v>4.0999999999999925E-2</v>
      </c>
    </row>
    <row r="223" spans="1:54" x14ac:dyDescent="0.25">
      <c r="A223" s="1" t="s">
        <v>7</v>
      </c>
      <c r="B223" s="1" t="s">
        <v>213</v>
      </c>
      <c r="C223" s="37">
        <v>124.30614925658733</v>
      </c>
      <c r="D223" s="34">
        <v>129.40270137610742</v>
      </c>
      <c r="E223" s="3"/>
      <c r="F223" s="1"/>
      <c r="H223" s="51">
        <f t="shared" si="3"/>
        <v>4.0999999999999925E-2</v>
      </c>
    </row>
    <row r="224" spans="1:54" s="7" customFormat="1" x14ac:dyDescent="0.25">
      <c r="A224" s="1" t="s">
        <v>3</v>
      </c>
      <c r="B224" s="1" t="s">
        <v>214</v>
      </c>
      <c r="C224" s="37">
        <v>1009.987462709772</v>
      </c>
      <c r="D224" s="34">
        <v>1051.3969486808726</v>
      </c>
      <c r="E224" s="3"/>
      <c r="F224" s="1"/>
      <c r="G224" s="19"/>
      <c r="H224" s="51">
        <f t="shared" si="3"/>
        <v>4.0999999999999925E-2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x14ac:dyDescent="0.25">
      <c r="A225" s="1" t="s">
        <v>3</v>
      </c>
      <c r="B225" s="1" t="s">
        <v>215</v>
      </c>
      <c r="C225" s="37">
        <v>1165.3701492805062</v>
      </c>
      <c r="D225" s="34">
        <v>1213.150325401007</v>
      </c>
      <c r="E225" s="3"/>
      <c r="F225" s="1"/>
      <c r="G225" s="19"/>
      <c r="H225" s="51">
        <f t="shared" si="3"/>
        <v>4.0999999999999925E-2</v>
      </c>
    </row>
    <row r="226" spans="1:54" x14ac:dyDescent="0.25">
      <c r="A226" s="1" t="s">
        <v>4</v>
      </c>
      <c r="B226" s="1" t="s">
        <v>216</v>
      </c>
      <c r="C226" s="38">
        <v>7.3547804976814168</v>
      </c>
      <c r="D226" s="34">
        <v>7.6563264980863543</v>
      </c>
      <c r="E226" s="3" t="s">
        <v>16</v>
      </c>
      <c r="F226" s="16"/>
      <c r="G226" s="19"/>
      <c r="H226" s="51">
        <f t="shared" si="3"/>
        <v>4.0999999999999925E-2</v>
      </c>
    </row>
    <row r="227" spans="1:54" x14ac:dyDescent="0.25">
      <c r="A227" s="1" t="s">
        <v>264</v>
      </c>
      <c r="B227" s="1" t="s">
        <v>267</v>
      </c>
      <c r="C227" s="37">
        <v>155.38268657073419</v>
      </c>
      <c r="D227" s="34">
        <v>161.7533767201343</v>
      </c>
      <c r="E227" s="3"/>
      <c r="F227" s="16"/>
      <c r="G227" s="19"/>
      <c r="H227" s="51">
        <f t="shared" si="3"/>
        <v>4.0999999999999925E-2</v>
      </c>
    </row>
    <row r="228" spans="1:54" x14ac:dyDescent="0.25">
      <c r="A228" s="1" t="s">
        <v>5</v>
      </c>
      <c r="B228" s="1" t="s">
        <v>217</v>
      </c>
      <c r="C228" s="38">
        <v>29.729887363867135</v>
      </c>
      <c r="D228" s="34">
        <v>30.948812745785684</v>
      </c>
      <c r="E228" s="3"/>
      <c r="F228" s="16"/>
      <c r="G228" s="19"/>
      <c r="H228" s="51">
        <f t="shared" si="3"/>
        <v>4.0999999999999925E-2</v>
      </c>
    </row>
    <row r="229" spans="1:54" x14ac:dyDescent="0.25">
      <c r="A229" s="1" t="s">
        <v>32</v>
      </c>
      <c r="B229" s="1" t="s">
        <v>218</v>
      </c>
      <c r="C229" s="37">
        <v>603.92070847158686</v>
      </c>
      <c r="D229" s="34">
        <v>628.68145751892189</v>
      </c>
      <c r="E229" s="3"/>
      <c r="F229" s="1"/>
      <c r="G229" s="19"/>
      <c r="H229" s="51">
        <f t="shared" si="3"/>
        <v>4.0999999999999925E-2</v>
      </c>
    </row>
    <row r="230" spans="1:54" x14ac:dyDescent="0.25">
      <c r="A230" s="1" t="s">
        <v>32</v>
      </c>
      <c r="B230" s="1" t="s">
        <v>219</v>
      </c>
      <c r="C230" s="37">
        <v>1988.8983881053973</v>
      </c>
      <c r="D230" s="34">
        <v>2070.4432220177187</v>
      </c>
      <c r="E230" s="3"/>
      <c r="F230" s="1"/>
      <c r="G230" s="19"/>
      <c r="H230" s="51">
        <f t="shared" si="3"/>
        <v>4.0999999999999925E-2</v>
      </c>
    </row>
    <row r="231" spans="1:54" x14ac:dyDescent="0.25">
      <c r="A231" s="1" t="s">
        <v>32</v>
      </c>
      <c r="B231" s="1" t="s">
        <v>220</v>
      </c>
      <c r="C231" s="37">
        <v>1807.6185871062075</v>
      </c>
      <c r="D231" s="34">
        <v>1881.730949177562</v>
      </c>
      <c r="E231" s="3"/>
      <c r="F231" s="1"/>
      <c r="G231" s="19"/>
      <c r="H231" s="51">
        <f t="shared" si="3"/>
        <v>4.0999999999999925E-2</v>
      </c>
    </row>
    <row r="232" spans="1:54" x14ac:dyDescent="0.25">
      <c r="A232" s="1" t="s">
        <v>32</v>
      </c>
      <c r="B232" s="1" t="s">
        <v>221</v>
      </c>
      <c r="C232" s="37">
        <v>1880.1305075058835</v>
      </c>
      <c r="D232" s="34">
        <v>1957.2158583136247</v>
      </c>
      <c r="E232" s="3"/>
      <c r="F232" s="1"/>
      <c r="G232" s="19"/>
      <c r="H232" s="51">
        <f t="shared" si="3"/>
        <v>4.0999999999999925E-2</v>
      </c>
      <c r="J232" s="5"/>
      <c r="K232" s="5"/>
    </row>
    <row r="233" spans="1:54" x14ac:dyDescent="0.25">
      <c r="A233" s="1" t="s">
        <v>7</v>
      </c>
      <c r="B233" t="s">
        <v>296</v>
      </c>
      <c r="C233" s="37">
        <v>221.23789999999997</v>
      </c>
      <c r="D233" s="34">
        <v>230.30865389999994</v>
      </c>
      <c r="E233" s="3" t="s">
        <v>16</v>
      </c>
      <c r="F233" s="1"/>
      <c r="H233" s="51">
        <f t="shared" si="3"/>
        <v>4.0999999999999925E-2</v>
      </c>
    </row>
    <row r="234" spans="1:54" x14ac:dyDescent="0.25">
      <c r="A234" s="1" t="s">
        <v>5</v>
      </c>
      <c r="B234" s="1" t="s">
        <v>222</v>
      </c>
      <c r="C234" s="38">
        <v>19.163864677057212</v>
      </c>
      <c r="D234" s="34">
        <v>19.949583128816556</v>
      </c>
      <c r="E234" s="3"/>
      <c r="F234" s="16"/>
      <c r="G234" s="19"/>
      <c r="H234" s="51">
        <f t="shared" si="3"/>
        <v>4.0999999999999925E-2</v>
      </c>
    </row>
    <row r="235" spans="1:54" x14ac:dyDescent="0.25">
      <c r="A235" s="1" t="s">
        <v>5</v>
      </c>
      <c r="B235" s="1" t="s">
        <v>223</v>
      </c>
      <c r="C235" s="38">
        <v>19.163864677057212</v>
      </c>
      <c r="D235" s="34">
        <v>19.949583128816556</v>
      </c>
      <c r="E235" s="3"/>
      <c r="F235" s="16"/>
      <c r="G235" s="19"/>
      <c r="H235" s="51">
        <f t="shared" si="3"/>
        <v>4.0999999999999925E-2</v>
      </c>
    </row>
    <row r="236" spans="1:54" x14ac:dyDescent="0.25">
      <c r="A236" s="1" t="s">
        <v>7</v>
      </c>
      <c r="B236" s="1" t="s">
        <v>224</v>
      </c>
      <c r="C236" s="38">
        <v>7.3547804976814168</v>
      </c>
      <c r="D236" s="34">
        <v>7.6563264980863543</v>
      </c>
      <c r="E236" s="3" t="s">
        <v>16</v>
      </c>
      <c r="F236" s="16"/>
      <c r="G236" s="19"/>
      <c r="H236" s="51">
        <f t="shared" si="3"/>
        <v>4.0999999999999925E-2</v>
      </c>
      <c r="J236" s="11"/>
      <c r="K236" s="11"/>
    </row>
    <row r="237" spans="1:54" x14ac:dyDescent="0.25">
      <c r="A237" s="1" t="s">
        <v>21</v>
      </c>
      <c r="B237" s="1" t="s">
        <v>225</v>
      </c>
      <c r="C237" s="38">
        <v>24.446876020462181</v>
      </c>
      <c r="D237" s="34">
        <v>25.449197937301129</v>
      </c>
      <c r="E237" s="3" t="s">
        <v>16</v>
      </c>
      <c r="F237" s="16"/>
      <c r="G237" s="19"/>
      <c r="H237" s="51">
        <f t="shared" si="3"/>
        <v>4.0999999999999925E-2</v>
      </c>
      <c r="J237" s="11"/>
      <c r="K237" s="11"/>
    </row>
    <row r="238" spans="1:54" x14ac:dyDescent="0.25">
      <c r="A238" s="1" t="s">
        <v>4</v>
      </c>
      <c r="B238" s="1" t="s">
        <v>226</v>
      </c>
      <c r="C238" s="37">
        <v>159.5262248792871</v>
      </c>
      <c r="D238" s="34">
        <v>166.06680009933785</v>
      </c>
      <c r="E238" s="3" t="s">
        <v>16</v>
      </c>
      <c r="F238" s="1"/>
      <c r="H238" s="51">
        <f t="shared" si="3"/>
        <v>4.0999999999999925E-2</v>
      </c>
    </row>
    <row r="239" spans="1:54" x14ac:dyDescent="0.25">
      <c r="A239" s="1" t="s">
        <v>7</v>
      </c>
      <c r="B239" s="1" t="s">
        <v>227</v>
      </c>
      <c r="C239" s="38">
        <v>7.3547804976814168</v>
      </c>
      <c r="D239" s="34">
        <v>7.6563264980863543</v>
      </c>
      <c r="E239" s="3" t="s">
        <v>16</v>
      </c>
      <c r="F239" s="16"/>
      <c r="G239" s="19"/>
      <c r="H239" s="51">
        <f t="shared" si="3"/>
        <v>4.0999999999999925E-2</v>
      </c>
    </row>
    <row r="240" spans="1:54" s="6" customFormat="1" x14ac:dyDescent="0.25">
      <c r="A240" s="1" t="s">
        <v>21</v>
      </c>
      <c r="B240" s="1" t="s">
        <v>228</v>
      </c>
      <c r="C240" s="38">
        <v>24.446876020462181</v>
      </c>
      <c r="D240" s="34">
        <v>25.449197937301129</v>
      </c>
      <c r="E240" s="3" t="s">
        <v>16</v>
      </c>
      <c r="F240" s="16"/>
      <c r="G240" s="19"/>
      <c r="H240" s="51">
        <f t="shared" si="3"/>
        <v>4.0999999999999925E-2</v>
      </c>
      <c r="I240" s="5"/>
      <c r="J240" s="1"/>
      <c r="K240" s="1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1:54" x14ac:dyDescent="0.25">
      <c r="A241" s="1"/>
      <c r="B241" s="1" t="s">
        <v>229</v>
      </c>
      <c r="C241" s="37">
        <v>190.60276219343393</v>
      </c>
      <c r="D241" s="34">
        <v>198.41747544336471</v>
      </c>
      <c r="E241" s="3"/>
      <c r="F241" s="1"/>
      <c r="H241" s="51">
        <f t="shared" si="3"/>
        <v>4.0999999999999925E-2</v>
      </c>
    </row>
    <row r="242" spans="1:54" x14ac:dyDescent="0.25">
      <c r="A242" t="s">
        <v>9</v>
      </c>
      <c r="B242" t="s">
        <v>230</v>
      </c>
      <c r="C242" s="38">
        <v>40.399498508390884</v>
      </c>
      <c r="D242" s="34">
        <v>42.055877947234904</v>
      </c>
      <c r="E242" s="32" t="s">
        <v>16</v>
      </c>
      <c r="F242" s="16"/>
      <c r="G242" s="19"/>
      <c r="H242" s="51">
        <f t="shared" si="3"/>
        <v>4.0999999999999925E-2</v>
      </c>
    </row>
    <row r="243" spans="1:54" x14ac:dyDescent="0.25">
      <c r="A243" s="1" t="s">
        <v>7</v>
      </c>
      <c r="B243" s="1" t="s">
        <v>231</v>
      </c>
      <c r="C243" s="37">
        <v>113.94730348520505</v>
      </c>
      <c r="D243" s="34">
        <v>118.61914292809846</v>
      </c>
      <c r="E243" s="3"/>
      <c r="F243" s="1"/>
      <c r="H243" s="51">
        <f>(D243/C243)-1</f>
        <v>4.0999999999999925E-2</v>
      </c>
      <c r="J243" s="5"/>
      <c r="K243" s="5"/>
    </row>
    <row r="244" spans="1:54" x14ac:dyDescent="0.25">
      <c r="A244" s="1" t="s">
        <v>5</v>
      </c>
      <c r="B244" s="35" t="s">
        <v>281</v>
      </c>
      <c r="C244" s="37">
        <v>372.918447769762</v>
      </c>
      <c r="D244" s="34">
        <v>388.20810412832219</v>
      </c>
      <c r="E244" s="3"/>
      <c r="F244" s="1"/>
      <c r="H244" s="51">
        <f t="shared" si="3"/>
        <v>4.0999999999999925E-2</v>
      </c>
      <c r="J244" s="5"/>
      <c r="K244" s="5"/>
    </row>
    <row r="245" spans="1:54" x14ac:dyDescent="0.25">
      <c r="A245" s="1" t="s">
        <v>32</v>
      </c>
      <c r="B245" s="1" t="s">
        <v>232</v>
      </c>
      <c r="C245" s="37">
        <v>1626.3387861070175</v>
      </c>
      <c r="D245" s="34">
        <v>1693.0186763374052</v>
      </c>
      <c r="E245" s="3"/>
      <c r="F245" s="1"/>
      <c r="G245" s="19"/>
      <c r="H245" s="51">
        <f t="shared" si="3"/>
        <v>4.0999999999999925E-2</v>
      </c>
    </row>
    <row r="246" spans="1:54" s="12" customFormat="1" x14ac:dyDescent="0.25">
      <c r="A246" s="1" t="s">
        <v>32</v>
      </c>
      <c r="B246" s="1" t="s">
        <v>233</v>
      </c>
      <c r="C246" s="37">
        <v>237.21756816465415</v>
      </c>
      <c r="D246" s="34">
        <v>246.94348845940496</v>
      </c>
      <c r="E246" s="3"/>
      <c r="F246" s="1"/>
      <c r="G246" s="18"/>
      <c r="H246" s="51">
        <f t="shared" si="3"/>
        <v>4.0999999999999925E-2</v>
      </c>
      <c r="I246" s="11"/>
      <c r="J246" s="1"/>
      <c r="K246" s="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</row>
    <row r="247" spans="1:54" x14ac:dyDescent="0.25">
      <c r="A247" s="8" t="s">
        <v>7</v>
      </c>
      <c r="B247" s="8" t="s">
        <v>234</v>
      </c>
      <c r="C247" s="37">
        <v>603.92070847158686</v>
      </c>
      <c r="D247" s="34">
        <v>628.68145751892189</v>
      </c>
      <c r="E247" s="33"/>
      <c r="F247" s="1"/>
      <c r="G247" s="19"/>
      <c r="H247" s="51">
        <f t="shared" si="3"/>
        <v>4.0999999999999925E-2</v>
      </c>
    </row>
    <row r="248" spans="1:54" x14ac:dyDescent="0.25">
      <c r="A248" s="8" t="s">
        <v>7</v>
      </c>
      <c r="B248" s="8" t="s">
        <v>235</v>
      </c>
      <c r="C248" s="37">
        <v>133.6291104508314</v>
      </c>
      <c r="D248" s="34">
        <v>139.10790397931549</v>
      </c>
      <c r="E248" s="33"/>
      <c r="F248" s="1"/>
      <c r="H248" s="51">
        <f t="shared" si="3"/>
        <v>4.0999999999999925E-2</v>
      </c>
    </row>
    <row r="249" spans="1:54" x14ac:dyDescent="0.25">
      <c r="A249" s="8" t="s">
        <v>7</v>
      </c>
      <c r="B249" s="1" t="s">
        <v>302</v>
      </c>
      <c r="C249" s="37">
        <v>3335</v>
      </c>
      <c r="D249" s="34">
        <v>3471.7349999999997</v>
      </c>
      <c r="E249" s="33"/>
      <c r="F249" s="1"/>
      <c r="G249" s="1"/>
      <c r="H249" s="51">
        <f t="shared" si="3"/>
        <v>4.0999999999999925E-2</v>
      </c>
    </row>
    <row r="250" spans="1:54" x14ac:dyDescent="0.25">
      <c r="A250" s="8" t="s">
        <v>5</v>
      </c>
      <c r="B250" s="8" t="s">
        <v>236</v>
      </c>
      <c r="C250" s="37">
        <v>129.4855721422785</v>
      </c>
      <c r="D250" s="34">
        <v>134.79448060011191</v>
      </c>
      <c r="E250" s="33"/>
      <c r="F250" s="1"/>
      <c r="H250" s="51">
        <f t="shared" si="3"/>
        <v>4.0999999999999925E-2</v>
      </c>
    </row>
    <row r="251" spans="1:54" x14ac:dyDescent="0.25">
      <c r="A251" s="1" t="s">
        <v>5</v>
      </c>
      <c r="B251" s="1" t="s">
        <v>237</v>
      </c>
      <c r="C251" s="38">
        <v>96.855207962424288</v>
      </c>
      <c r="D251" s="34">
        <v>100.82627148888368</v>
      </c>
      <c r="E251" s="3"/>
      <c r="F251" s="16"/>
      <c r="G251" s="19"/>
      <c r="H251" s="51">
        <f t="shared" si="3"/>
        <v>4.0999999999999925E-2</v>
      </c>
    </row>
    <row r="252" spans="1:54" x14ac:dyDescent="0.25">
      <c r="A252" s="1"/>
      <c r="B252" s="1"/>
      <c r="C252" s="37"/>
      <c r="D252" s="34"/>
      <c r="E252" s="23"/>
      <c r="F252" s="1"/>
    </row>
    <row r="253" spans="1:54" s="6" customFormat="1" x14ac:dyDescent="0.25">
      <c r="A253" s="1"/>
      <c r="B253" s="1" t="s">
        <v>288</v>
      </c>
      <c r="C253" s="37"/>
      <c r="D253" s="34"/>
      <c r="E253" s="1"/>
      <c r="F253" s="1"/>
      <c r="G253" s="18"/>
      <c r="H253" s="1"/>
      <c r="I253" s="5"/>
      <c r="J253" s="1"/>
      <c r="K253" s="1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</row>
    <row r="254" spans="1:54" s="6" customFormat="1" x14ac:dyDescent="0.25">
      <c r="A254" s="1"/>
      <c r="B254" s="1" t="s">
        <v>307</v>
      </c>
      <c r="C254" s="37"/>
      <c r="D254" s="34"/>
      <c r="E254" s="1"/>
      <c r="F254" s="1"/>
      <c r="G254" s="18"/>
      <c r="H254" s="1"/>
      <c r="I254" s="5"/>
      <c r="J254" s="1"/>
      <c r="K254" s="1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</row>
    <row r="255" spans="1:54" x14ac:dyDescent="0.25">
      <c r="A255" s="1"/>
      <c r="B255" s="1" t="s">
        <v>300</v>
      </c>
      <c r="C255" s="37"/>
      <c r="D255" s="34"/>
      <c r="E255" s="1"/>
      <c r="F255" s="1"/>
    </row>
    <row r="256" spans="1:54" x14ac:dyDescent="0.25">
      <c r="A256" s="1"/>
      <c r="B256" s="1"/>
      <c r="C256" s="37"/>
      <c r="D256" s="34"/>
      <c r="E256" s="1"/>
      <c r="F256" s="1"/>
    </row>
    <row r="257" spans="1:54" ht="30" x14ac:dyDescent="0.25">
      <c r="A257" s="1"/>
      <c r="B257" s="13" t="s">
        <v>238</v>
      </c>
      <c r="C257" s="37">
        <v>44.646625274657616</v>
      </c>
      <c r="D257" s="34">
        <v>46.477136910918574</v>
      </c>
      <c r="E257" s="3"/>
      <c r="F257" s="1"/>
      <c r="H257" s="51">
        <f t="shared" ref="H257:H270" si="4">(D257/C257)-1</f>
        <v>4.0999999999999925E-2</v>
      </c>
    </row>
    <row r="258" spans="1:54" x14ac:dyDescent="0.25">
      <c r="A258" s="1"/>
      <c r="B258" s="9" t="s">
        <v>239</v>
      </c>
      <c r="C258" s="37">
        <v>66.400201394560398</v>
      </c>
      <c r="D258" s="34">
        <v>69.122609651737363</v>
      </c>
      <c r="E258" s="3"/>
      <c r="F258" s="1"/>
      <c r="H258" s="51">
        <f t="shared" si="4"/>
        <v>4.0999999999999925E-2</v>
      </c>
    </row>
    <row r="259" spans="1:54" x14ac:dyDescent="0.25">
      <c r="A259" s="1"/>
      <c r="B259" s="9" t="s">
        <v>240</v>
      </c>
      <c r="C259" s="37">
        <v>42.264090747239685</v>
      </c>
      <c r="D259" s="34">
        <v>43.996918467876512</v>
      </c>
      <c r="E259" s="3"/>
      <c r="F259" s="1"/>
      <c r="H259" s="51">
        <f t="shared" si="4"/>
        <v>4.0999999999999925E-2</v>
      </c>
    </row>
    <row r="260" spans="1:54" x14ac:dyDescent="0.25">
      <c r="A260" s="1"/>
      <c r="B260" s="9" t="s">
        <v>241</v>
      </c>
      <c r="C260" s="37">
        <v>84.528181494479369</v>
      </c>
      <c r="D260" s="34">
        <v>87.993836935753023</v>
      </c>
      <c r="E260" s="3"/>
      <c r="F260" s="1"/>
      <c r="H260" s="51">
        <f t="shared" si="4"/>
        <v>4.0999999999999925E-2</v>
      </c>
    </row>
    <row r="261" spans="1:54" x14ac:dyDescent="0.25">
      <c r="A261" s="1"/>
      <c r="B261" s="9" t="s">
        <v>242</v>
      </c>
      <c r="C261" s="37">
        <v>129.4855721422785</v>
      </c>
      <c r="D261" s="34">
        <v>134.79448060011191</v>
      </c>
      <c r="E261" s="3"/>
      <c r="F261" s="1"/>
      <c r="H261" s="51">
        <f t="shared" si="4"/>
        <v>4.0999999999999925E-2</v>
      </c>
    </row>
    <row r="262" spans="1:54" x14ac:dyDescent="0.25">
      <c r="A262" s="1"/>
      <c r="B262" s="9" t="s">
        <v>243</v>
      </c>
      <c r="C262" s="37">
        <v>169.88507065066938</v>
      </c>
      <c r="D262" s="34">
        <v>176.85035854734681</v>
      </c>
      <c r="E262" s="3"/>
      <c r="F262" s="1"/>
      <c r="H262" s="51">
        <f t="shared" si="4"/>
        <v>4.0999999999999925E-2</v>
      </c>
    </row>
    <row r="263" spans="1:54" x14ac:dyDescent="0.25">
      <c r="A263" s="1"/>
      <c r="B263" s="9" t="s">
        <v>244</v>
      </c>
      <c r="C263" s="37">
        <v>211.32045373619846</v>
      </c>
      <c r="D263" s="34">
        <v>219.98459233938257</v>
      </c>
      <c r="E263" s="3"/>
      <c r="F263" s="1"/>
      <c r="H263" s="51">
        <f t="shared" si="4"/>
        <v>4.0999999999999925E-2</v>
      </c>
    </row>
    <row r="264" spans="1:54" s="7" customFormat="1" x14ac:dyDescent="0.25">
      <c r="A264" s="1"/>
      <c r="B264" s="9" t="s">
        <v>245</v>
      </c>
      <c r="C264" s="37">
        <v>143.98795622221365</v>
      </c>
      <c r="D264" s="34">
        <v>149.8914624273244</v>
      </c>
      <c r="E264" s="3"/>
      <c r="F264" s="1"/>
      <c r="G264" s="18"/>
      <c r="H264" s="51">
        <f t="shared" si="4"/>
        <v>4.0999999999999925E-2</v>
      </c>
      <c r="I264" s="1"/>
      <c r="J264" s="14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s="7" customFormat="1" x14ac:dyDescent="0.25">
      <c r="A265" s="1"/>
      <c r="B265" s="1" t="s">
        <v>246</v>
      </c>
      <c r="C265" s="37">
        <v>26.000702886169517</v>
      </c>
      <c r="D265" s="34">
        <v>27.066731704502466</v>
      </c>
      <c r="E265" s="3"/>
      <c r="F265" s="1"/>
      <c r="G265" s="18"/>
      <c r="H265" s="51">
        <f t="shared" si="4"/>
        <v>4.0999999999999925E-2</v>
      </c>
      <c r="I265" s="1"/>
      <c r="J265" s="14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x14ac:dyDescent="0.25">
      <c r="A266" s="1"/>
      <c r="B266" s="1" t="s">
        <v>247</v>
      </c>
      <c r="C266" s="37">
        <v>57.491594031171644</v>
      </c>
      <c r="D266" s="34">
        <v>59.848749386449676</v>
      </c>
      <c r="E266" s="3"/>
      <c r="F266" s="1"/>
      <c r="H266" s="51">
        <f t="shared" si="4"/>
        <v>4.0999999999999925E-2</v>
      </c>
      <c r="J266" s="14"/>
      <c r="K266" s="14"/>
    </row>
    <row r="267" spans="1:54" x14ac:dyDescent="0.25">
      <c r="A267" s="1"/>
      <c r="B267" s="1" t="s">
        <v>248</v>
      </c>
      <c r="C267" s="37">
        <v>40.192321592963232</v>
      </c>
      <c r="D267" s="34">
        <v>41.84020677827472</v>
      </c>
      <c r="E267" s="3"/>
      <c r="F267" s="1"/>
      <c r="H267" s="51">
        <f t="shared" si="4"/>
        <v>4.0999999999999925E-2</v>
      </c>
      <c r="J267" s="14"/>
      <c r="K267" s="14"/>
    </row>
    <row r="268" spans="1:54" x14ac:dyDescent="0.25">
      <c r="A268" s="1"/>
      <c r="B268" s="9" t="s">
        <v>249</v>
      </c>
      <c r="C268" s="37">
        <v>52.726524976335789</v>
      </c>
      <c r="D268" s="34">
        <v>54.888312500365551</v>
      </c>
      <c r="E268" s="3"/>
      <c r="F268" s="1"/>
      <c r="H268" s="51">
        <f t="shared" si="4"/>
        <v>4.0999999999999925E-2</v>
      </c>
      <c r="J268" s="14"/>
      <c r="K268" s="14"/>
    </row>
    <row r="269" spans="1:54" x14ac:dyDescent="0.25">
      <c r="A269" s="1"/>
      <c r="B269" s="9" t="s">
        <v>250</v>
      </c>
      <c r="C269" s="37">
        <v>60.081305474017213</v>
      </c>
      <c r="D269" s="34">
        <v>62.544638998451916</v>
      </c>
      <c r="E269" s="3"/>
      <c r="F269" s="1"/>
      <c r="H269" s="51">
        <f t="shared" si="4"/>
        <v>4.0999999999999925E-2</v>
      </c>
      <c r="J269" s="14"/>
      <c r="K269" s="14"/>
    </row>
    <row r="270" spans="1:54" x14ac:dyDescent="0.25">
      <c r="A270" s="1"/>
      <c r="B270" s="1" t="s">
        <v>251</v>
      </c>
      <c r="C270" s="37">
        <v>95.715734927572257</v>
      </c>
      <c r="D270" s="34">
        <v>99.64008005960271</v>
      </c>
      <c r="E270" s="3"/>
      <c r="F270" s="1"/>
      <c r="H270" s="51">
        <f t="shared" si="4"/>
        <v>4.0999999999999925E-2</v>
      </c>
      <c r="J270" s="14"/>
      <c r="K270" s="14"/>
    </row>
    <row r="271" spans="1:54" x14ac:dyDescent="0.25">
      <c r="A271" s="1"/>
      <c r="B271" s="1" t="s">
        <v>252</v>
      </c>
      <c r="C271" s="37"/>
      <c r="D271" s="34">
        <v>0</v>
      </c>
      <c r="E271" s="3"/>
      <c r="F271" s="1"/>
      <c r="H271" s="51"/>
      <c r="J271" s="14"/>
      <c r="K271" s="14"/>
    </row>
    <row r="272" spans="1:54" x14ac:dyDescent="0.25">
      <c r="A272" s="1"/>
      <c r="B272" s="1" t="s">
        <v>253</v>
      </c>
      <c r="C272" s="37">
        <v>87.221481395038779</v>
      </c>
      <c r="D272" s="34">
        <v>90.797562132235356</v>
      </c>
      <c r="E272" s="3" t="s">
        <v>16</v>
      </c>
      <c r="F272" s="1"/>
      <c r="H272" s="51">
        <f>(D272/C272)-1</f>
        <v>4.0999999999999925E-2</v>
      </c>
      <c r="J272" s="14"/>
      <c r="K272" s="14"/>
    </row>
    <row r="273" spans="1:54" s="15" customFormat="1" x14ac:dyDescent="0.25">
      <c r="A273" s="1"/>
      <c r="B273" s="1" t="s">
        <v>254</v>
      </c>
      <c r="C273" s="26"/>
      <c r="D273" s="26"/>
      <c r="E273"/>
      <c r="F273"/>
      <c r="G273" s="20"/>
      <c r="H273" s="51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</row>
    <row r="274" spans="1:54" s="15" customFormat="1" x14ac:dyDescent="0.25">
      <c r="A274" s="1"/>
      <c r="B274" s="1"/>
      <c r="C274" s="41"/>
      <c r="D274" s="27"/>
      <c r="E274"/>
      <c r="G274" s="21"/>
      <c r="H274" s="51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</row>
    <row r="275" spans="1:54" s="15" customFormat="1" x14ac:dyDescent="0.25">
      <c r="A275" s="1"/>
      <c r="B275" s="1"/>
      <c r="C275" s="41"/>
      <c r="D275" s="27"/>
      <c r="E275"/>
      <c r="G275" s="21"/>
      <c r="H275" s="51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</row>
    <row r="276" spans="1:54" s="15" customFormat="1" x14ac:dyDescent="0.25">
      <c r="A276" s="1"/>
      <c r="B276" s="1"/>
      <c r="C276" s="41"/>
      <c r="D276" s="27"/>
      <c r="E276"/>
      <c r="G276" s="21"/>
      <c r="H276" s="51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</row>
    <row r="277" spans="1:54" s="15" customFormat="1" x14ac:dyDescent="0.25">
      <c r="A277" s="1"/>
      <c r="B277" s="1"/>
      <c r="C277" s="41"/>
      <c r="D277" s="27"/>
      <c r="E277"/>
      <c r="G277" s="21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</row>
    <row r="278" spans="1:54" s="15" customFormat="1" x14ac:dyDescent="0.25">
      <c r="A278" s="1"/>
      <c r="B278" s="1"/>
      <c r="C278" s="41"/>
      <c r="D278" s="27"/>
      <c r="E278"/>
      <c r="G278" s="21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</row>
    <row r="279" spans="1:54" s="15" customFormat="1" x14ac:dyDescent="0.25">
      <c r="A279" s="1"/>
      <c r="B279" s="1"/>
      <c r="C279" s="41"/>
      <c r="D279" s="27"/>
      <c r="E279"/>
      <c r="G279" s="21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</row>
    <row r="280" spans="1:54" s="15" customFormat="1" x14ac:dyDescent="0.25">
      <c r="A280" s="1"/>
      <c r="B280" s="1"/>
      <c r="C280" s="41"/>
      <c r="D280" s="27"/>
      <c r="E280"/>
      <c r="G280" s="21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</row>
    <row r="281" spans="1:54" s="15" customFormat="1" x14ac:dyDescent="0.25">
      <c r="A281" s="1"/>
      <c r="B281" s="1"/>
      <c r="C281" s="41"/>
      <c r="D281" s="27"/>
      <c r="E281"/>
      <c r="G281" s="21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</row>
    <row r="282" spans="1:54" s="15" customFormat="1" x14ac:dyDescent="0.25">
      <c r="A282" s="1"/>
      <c r="B282" s="1"/>
      <c r="C282" s="41"/>
      <c r="D282" s="27"/>
      <c r="E282"/>
      <c r="G282" s="21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</row>
    <row r="283" spans="1:54" s="15" customFormat="1" x14ac:dyDescent="0.25">
      <c r="A283" s="1"/>
      <c r="B283" s="1"/>
      <c r="C283" s="41"/>
      <c r="D283" s="27"/>
      <c r="E283"/>
      <c r="G283" s="21"/>
      <c r="H283" s="14"/>
      <c r="I283" s="1"/>
      <c r="J283" s="1"/>
      <c r="K283" s="1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</row>
    <row r="284" spans="1:54" s="15" customFormat="1" x14ac:dyDescent="0.25">
      <c r="A284" s="1"/>
      <c r="B284" s="1"/>
      <c r="C284" s="41"/>
      <c r="D284" s="27"/>
      <c r="E284"/>
      <c r="G284" s="21"/>
      <c r="H284" s="14"/>
      <c r="I284" s="1"/>
      <c r="J284"/>
      <c r="K28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</row>
    <row r="285" spans="1:54" s="15" customFormat="1" x14ac:dyDescent="0.25">
      <c r="A285" s="1"/>
      <c r="B285" s="1"/>
      <c r="C285" s="41"/>
      <c r="D285" s="27"/>
      <c r="E285"/>
      <c r="G285" s="21"/>
      <c r="H285" s="14"/>
      <c r="I285" s="1"/>
      <c r="J285" s="1"/>
      <c r="K285" s="1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</row>
    <row r="286" spans="1:54" s="15" customFormat="1" x14ac:dyDescent="0.25">
      <c r="A286" s="1"/>
      <c r="B286" s="1"/>
      <c r="C286" s="41"/>
      <c r="D286" s="27"/>
      <c r="E286"/>
      <c r="G286" s="21"/>
      <c r="H286" s="14"/>
      <c r="I286" s="1"/>
      <c r="J286" s="1"/>
      <c r="K286" s="1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</row>
    <row r="287" spans="1:54" s="15" customFormat="1" x14ac:dyDescent="0.25">
      <c r="A287" s="1"/>
      <c r="B287" s="1"/>
      <c r="C287" s="41"/>
      <c r="D287" s="27"/>
      <c r="E287"/>
      <c r="G287" s="21"/>
      <c r="H287" s="14"/>
      <c r="I287" s="1"/>
      <c r="J287" s="1"/>
      <c r="K287" s="1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</row>
    <row r="288" spans="1:54" s="15" customFormat="1" x14ac:dyDescent="0.25">
      <c r="A288" s="1"/>
      <c r="B288" s="1"/>
      <c r="C288" s="41"/>
      <c r="D288" s="27"/>
      <c r="E288"/>
      <c r="G288" s="21"/>
      <c r="H288" s="14"/>
      <c r="I288" s="1"/>
      <c r="J288" s="1"/>
      <c r="K288" s="1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</row>
    <row r="289" spans="1:54" s="15" customFormat="1" x14ac:dyDescent="0.25">
      <c r="A289" s="1"/>
      <c r="B289" s="1"/>
      <c r="C289" s="41"/>
      <c r="D289" s="27"/>
      <c r="E289"/>
      <c r="G289" s="21"/>
      <c r="H289" s="14"/>
      <c r="I289" s="1"/>
      <c r="J289" s="1"/>
      <c r="K289" s="1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</row>
    <row r="290" spans="1:54" s="15" customFormat="1" x14ac:dyDescent="0.25">
      <c r="A290" s="1"/>
      <c r="B290" s="1"/>
      <c r="C290" s="41"/>
      <c r="D290" s="27"/>
      <c r="E290"/>
      <c r="G290" s="21"/>
      <c r="H290" s="14"/>
      <c r="I290" s="1"/>
      <c r="J290" s="1"/>
      <c r="K290" s="1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</row>
    <row r="291" spans="1:54" s="15" customFormat="1" x14ac:dyDescent="0.25">
      <c r="A291" s="1"/>
      <c r="B291" s="1"/>
      <c r="C291" s="41"/>
      <c r="D291" s="27"/>
      <c r="E291"/>
      <c r="G291" s="21"/>
      <c r="H291" s="14"/>
      <c r="I291" s="1"/>
      <c r="J291" s="1"/>
      <c r="K291" s="1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</row>
    <row r="292" spans="1:54" x14ac:dyDescent="0.25">
      <c r="A292" s="1"/>
      <c r="B292" s="1"/>
    </row>
    <row r="293" spans="1:54" x14ac:dyDescent="0.25">
      <c r="A293" s="1"/>
      <c r="B293" s="1"/>
      <c r="G293" s="22"/>
      <c r="H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</row>
  </sheetData>
  <autoFilter ref="A7:H25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 2024</vt:lpstr>
    </vt:vector>
  </TitlesOfParts>
  <Company>Landstinget i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Bjerke Maria</dc:creator>
  <cp:lastModifiedBy>Tilly Arfwedson Anette</cp:lastModifiedBy>
  <dcterms:created xsi:type="dcterms:W3CDTF">2014-09-19T08:31:39Z</dcterms:created>
  <dcterms:modified xsi:type="dcterms:W3CDTF">2024-01-11T12:27:11Z</dcterms:modified>
</cp:coreProperties>
</file>